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tane Tomšič\Desktop\DŠI 2022\KEGLJANJE DŠI 2022\REZULTATI\"/>
    </mc:Choice>
  </mc:AlternateContent>
  <xr:revisionPtr revIDLastSave="0" documentId="13_ncr:1_{5F7292EB-D233-41A0-B48D-1B62B276526B}" xr6:coauthVersionLast="47" xr6:coauthVersionMax="47" xr10:uidLastSave="{00000000-0000-0000-0000-000000000000}"/>
  <bookViews>
    <workbookView xWindow="-120" yWindow="-120" windowWidth="29040" windowHeight="15840" tabRatio="651" activeTab="4" xr2:uid="{00000000-000D-0000-FFFF-FFFF00000000}"/>
  </bookViews>
  <sheets>
    <sheet name="RezultatiDU-Mekip" sheetId="26" r:id="rId1"/>
    <sheet name="RezultatiDU-Zekip" sheetId="31" r:id="rId2"/>
    <sheet name="REZ_dpDU2017_Mpos_K" sheetId="34" r:id="rId3"/>
    <sheet name="REZ_dpDU2017_Zpos" sheetId="30" r:id="rId4"/>
    <sheet name="EKIPNO" sheetId="33" r:id="rId5"/>
    <sheet name="Sheet2" sheetId="36" r:id="rId6"/>
  </sheets>
  <definedNames>
    <definedName name="_xlnm.Print_Titles" localSheetId="2">REZ_dpDU2017_Mpos_K!$2:$4</definedName>
    <definedName name="_xlnm.Print_Titles" localSheetId="0">'RezultatiDU-Mekip'!$2:$4</definedName>
    <definedName name="_xlnm.Print_Titles" localSheetId="1">'RezultatiDU-Zekip'!$2:$4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34" l="1"/>
  <c r="F18" i="34"/>
  <c r="E64" i="31"/>
  <c r="D21" i="33" s="1"/>
  <c r="D64" i="31"/>
  <c r="C21" i="33" s="1"/>
  <c r="F44" i="30"/>
  <c r="F12" i="30"/>
  <c r="F30" i="30"/>
  <c r="F27" i="30"/>
  <c r="F26" i="30"/>
  <c r="F13" i="30"/>
  <c r="F5" i="30"/>
  <c r="F6" i="30"/>
  <c r="F16" i="30"/>
  <c r="F9" i="30"/>
  <c r="F23" i="30"/>
  <c r="F8" i="30"/>
  <c r="F24" i="30"/>
  <c r="F41" i="30"/>
  <c r="F32" i="30"/>
  <c r="F15" i="30"/>
  <c r="F18" i="30"/>
  <c r="E58" i="31"/>
  <c r="D25" i="33" s="1"/>
  <c r="D58" i="31"/>
  <c r="C25" i="33" s="1"/>
  <c r="E52" i="31"/>
  <c r="D18" i="33" s="1"/>
  <c r="D52" i="31"/>
  <c r="C18" i="33" s="1"/>
  <c r="E46" i="31"/>
  <c r="D27" i="33" s="1"/>
  <c r="D46" i="31"/>
  <c r="C27" i="33" s="1"/>
  <c r="F50" i="34" l="1"/>
  <c r="F37" i="34" l="1"/>
  <c r="F41" i="34"/>
  <c r="F49" i="34" l="1"/>
  <c r="F36" i="34"/>
  <c r="F22" i="34"/>
  <c r="F40" i="34"/>
  <c r="F24" i="34"/>
  <c r="F43" i="34"/>
  <c r="F10" i="34"/>
  <c r="F16" i="34"/>
  <c r="F51" i="34"/>
  <c r="F47" i="34"/>
  <c r="F35" i="34"/>
  <c r="F26" i="34"/>
  <c r="F45" i="34"/>
  <c r="F46" i="34"/>
  <c r="F17" i="34"/>
  <c r="F8" i="34"/>
  <c r="F34" i="34"/>
  <c r="F15" i="34"/>
  <c r="F23" i="34"/>
  <c r="F19" i="34"/>
  <c r="F11" i="34"/>
  <c r="F7" i="34"/>
  <c r="F33" i="34"/>
  <c r="F38" i="34"/>
  <c r="F39" i="34"/>
  <c r="F44" i="34"/>
  <c r="F14" i="34"/>
  <c r="F27" i="34"/>
  <c r="F13" i="34"/>
  <c r="F9" i="34"/>
  <c r="F5" i="34"/>
  <c r="F42" i="34"/>
  <c r="F21" i="34"/>
  <c r="F12" i="34"/>
  <c r="F20" i="34"/>
  <c r="F29" i="34"/>
  <c r="F31" i="34"/>
  <c r="F52" i="34"/>
  <c r="F25" i="34"/>
  <c r="F28" i="34"/>
  <c r="F32" i="34"/>
  <c r="F6" i="34"/>
  <c r="F30" i="34"/>
  <c r="E58" i="26" l="1"/>
  <c r="D10" i="33" s="1"/>
  <c r="D58" i="26"/>
  <c r="C10" i="33" s="1"/>
  <c r="E76" i="26"/>
  <c r="D5" i="33" s="1"/>
  <c r="D76" i="26"/>
  <c r="E70" i="26"/>
  <c r="D8" i="33" s="1"/>
  <c r="D70" i="26"/>
  <c r="E64" i="26"/>
  <c r="D9" i="33" s="1"/>
  <c r="D64" i="26"/>
  <c r="C9" i="33" s="1"/>
  <c r="E52" i="26"/>
  <c r="D4" i="33" s="1"/>
  <c r="D52" i="26"/>
  <c r="C4" i="33" s="1"/>
  <c r="E46" i="26"/>
  <c r="D7" i="33" s="1"/>
  <c r="D46" i="26"/>
  <c r="C7" i="33" s="1"/>
  <c r="E40" i="26"/>
  <c r="D11" i="33" s="1"/>
  <c r="D40" i="26"/>
  <c r="C11" i="33" s="1"/>
  <c r="E34" i="26"/>
  <c r="D14" i="33" s="1"/>
  <c r="D34" i="26"/>
  <c r="C14" i="33" s="1"/>
  <c r="E28" i="26"/>
  <c r="D13" i="33" s="1"/>
  <c r="D28" i="26"/>
  <c r="C13" i="33" s="1"/>
  <c r="E22" i="26"/>
  <c r="D3" i="33" s="1"/>
  <c r="D22" i="26"/>
  <c r="C3" i="33" s="1"/>
  <c r="E16" i="26"/>
  <c r="D12" i="33" s="1"/>
  <c r="D16" i="26"/>
  <c r="C12" i="33" s="1"/>
  <c r="E10" i="26"/>
  <c r="D6" i="33" s="1"/>
  <c r="D10" i="26"/>
  <c r="C6" i="33" s="1"/>
  <c r="C5" i="33" l="1"/>
  <c r="C8" i="33"/>
  <c r="F17" i="30"/>
  <c r="F39" i="30"/>
  <c r="F43" i="30"/>
  <c r="F31" i="30"/>
  <c r="F37" i="30"/>
  <c r="F21" i="30"/>
  <c r="F11" i="30"/>
  <c r="F29" i="30"/>
  <c r="F42" i="30"/>
  <c r="F7" i="30"/>
  <c r="F38" i="30"/>
  <c r="F28" i="30"/>
  <c r="F35" i="30"/>
  <c r="F25" i="30"/>
  <c r="F33" i="30"/>
  <c r="F14" i="30"/>
  <c r="F22" i="30"/>
  <c r="E40" i="31"/>
  <c r="D22" i="33" s="1"/>
  <c r="D40" i="31"/>
  <c r="E34" i="31"/>
  <c r="D24" i="33" s="1"/>
  <c r="D34" i="31"/>
  <c r="C24" i="33" s="1"/>
  <c r="E28" i="31"/>
  <c r="D20" i="33" s="1"/>
  <c r="D28" i="31"/>
  <c r="C20" i="33" s="1"/>
  <c r="E22" i="31"/>
  <c r="D26" i="33" s="1"/>
  <c r="D22" i="31"/>
  <c r="C26" i="33" s="1"/>
  <c r="E16" i="31"/>
  <c r="D19" i="33" s="1"/>
  <c r="D16" i="31"/>
  <c r="E10" i="31"/>
  <c r="D23" i="33" s="1"/>
  <c r="D10" i="31"/>
  <c r="C23" i="33" s="1"/>
  <c r="C22" i="33" l="1"/>
  <c r="C19" i="33"/>
  <c r="F34" i="30"/>
  <c r="F20" i="30"/>
  <c r="F36" i="30"/>
  <c r="F10" i="30"/>
  <c r="F40" i="30"/>
  <c r="F19" i="30"/>
</calcChain>
</file>

<file path=xl/sharedStrings.xml><?xml version="1.0" encoding="utf-8"?>
<sst xmlns="http://schemas.openxmlformats.org/spreadsheetml/2006/main" count="676" uniqueCount="179">
  <si>
    <t>IME IN PRIIMEK</t>
  </si>
  <si>
    <t>ZAP. ŠT.</t>
  </si>
  <si>
    <t>ČIŠČENJE</t>
  </si>
  <si>
    <t>SKUPAJ</t>
  </si>
  <si>
    <t>DU</t>
  </si>
  <si>
    <t>MESTO</t>
  </si>
  <si>
    <t>KRANJ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</si>
  <si>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</si>
  <si>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</si>
  <si>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</si>
  <si>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</si>
  <si>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</si>
  <si>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</si>
  <si>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</si>
  <si>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</si>
  <si>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</si>
  <si>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</si>
  <si>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</si>
  <si>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</si>
  <si>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</si>
  <si>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</si>
  <si>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</si>
  <si>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</si>
  <si>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Mesto</t>
  </si>
  <si>
    <t>Ime in priimek</t>
  </si>
  <si>
    <t>Polno</t>
  </si>
  <si>
    <t>Čiščenje</t>
  </si>
  <si>
    <t>Skupaj</t>
  </si>
  <si>
    <t>TRŽIČ</t>
  </si>
  <si>
    <t>R</t>
  </si>
  <si>
    <t>CIRIL GLOBOČNIK</t>
  </si>
  <si>
    <t>MARJAN MIHELČIČ</t>
  </si>
  <si>
    <t>IVAN LAPAJNE</t>
  </si>
  <si>
    <t>OLGA VIDIC</t>
  </si>
  <si>
    <t>MILICA GLOBOČNIK</t>
  </si>
  <si>
    <t>FRANCKA LIČAR</t>
  </si>
  <si>
    <t>FRANČIŠKA STARE NOVAK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</si>
  <si>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</si>
  <si>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</si>
  <si>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</si>
  <si>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</si>
  <si>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</si>
  <si>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</si>
  <si>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</si>
  <si>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</si>
  <si>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</si>
  <si>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</si>
  <si>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</si>
  <si>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</si>
  <si>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</si>
  <si>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</si>
  <si>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</si>
  <si>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</si>
  <si>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</si>
  <si>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</si>
  <si>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</si>
  <si>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</si>
  <si>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</si>
  <si>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</si>
  <si>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</si>
  <si>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</si>
  <si>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</si>
  <si>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</si>
  <si>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</si>
  <si>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</si>
  <si>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</si>
  <si>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</si>
  <si>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</si>
  <si>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</si>
  <si>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MOŠKI</t>
  </si>
  <si>
    <t>ŽENSKE</t>
  </si>
  <si>
    <t>DRAGO FILIPAJ</t>
  </si>
  <si>
    <t>SL.JAV.KOR.B.</t>
  </si>
  <si>
    <t>SL. JAVORNIK K. BELA</t>
  </si>
  <si>
    <t>LIDIJA GOTZ</t>
  </si>
  <si>
    <t>GORDANA GRUBIČ</t>
  </si>
  <si>
    <t>SONJA GREGORIČ</t>
  </si>
  <si>
    <t>REZULTATI DRŽAVNEGA PRVENSTVA DRUŠTEV UPOKOJENCEV 2022 - MOŠKI</t>
  </si>
  <si>
    <t>DRAGO GERŠAK</t>
  </si>
  <si>
    <t>MARKO HOČEVAR</t>
  </si>
  <si>
    <t>SREČO ŠTERN</t>
  </si>
  <si>
    <t>STOJAN KARAFATSKI</t>
  </si>
  <si>
    <t>STRAŽA</t>
  </si>
  <si>
    <t>FADILJ DŽANKOVIĆ</t>
  </si>
  <si>
    <t>STANE BARTOLJ</t>
  </si>
  <si>
    <t>ROBERT DULAR</t>
  </si>
  <si>
    <t>DUŠAN PUREBER</t>
  </si>
  <si>
    <t>TRBOVLJE</t>
  </si>
  <si>
    <t>TONI PRELOGAR</t>
  </si>
  <si>
    <t>ZVONE IZGORŠEK</t>
  </si>
  <si>
    <t>MUHAMED TUFEKČIĆ</t>
  </si>
  <si>
    <t>JANI KOLOŠA</t>
  </si>
  <si>
    <t>GORENJE</t>
  </si>
  <si>
    <t>LEOPOLD FIDEJ</t>
  </si>
  <si>
    <t>GLIŠA MILOSAVLJEVIĆ</t>
  </si>
  <si>
    <t>RUŠE</t>
  </si>
  <si>
    <t>NOVE JARŠE</t>
  </si>
  <si>
    <t>REZULTATI DRŽAVNEGA PRVENSTVA DRUŠTEV UPOKOJENCEV 2022 - ŽENSKE</t>
  </si>
  <si>
    <t>JOŽI JAKŠA</t>
  </si>
  <si>
    <t>ELIZABETA KLANČAR</t>
  </si>
  <si>
    <t>DANICA SIMIČ</t>
  </si>
  <si>
    <t>ALOJZIJA STRGAR</t>
  </si>
  <si>
    <t>LUCIJA KAŠMAN</t>
  </si>
  <si>
    <t>NOVO MESTO</t>
  </si>
  <si>
    <t>ALENKA MIKLAVČIČ</t>
  </si>
  <si>
    <t>KATICA NIKOLIČ</t>
  </si>
  <si>
    <t>IVANKA ERHOVNIC</t>
  </si>
  <si>
    <t>MIRA RUS</t>
  </si>
  <si>
    <t>LITIJA</t>
  </si>
  <si>
    <t>SLOVENSKE KONJICE</t>
  </si>
  <si>
    <t>SELNICA OB DRAVI</t>
  </si>
  <si>
    <t>SLOVENJ GRADEC</t>
  </si>
  <si>
    <t>MARINKA PROBS</t>
  </si>
  <si>
    <t>JANA NOVAK</t>
  </si>
  <si>
    <t>BETI PRASNIKAR</t>
  </si>
  <si>
    <t>BRANKA PLANINŠEK</t>
  </si>
  <si>
    <t>MARJANA KOLAR</t>
  </si>
  <si>
    <t>ANDREJ BRDNIK</t>
  </si>
  <si>
    <t>MARICA LOZIČ</t>
  </si>
  <si>
    <t>MILENA PRELOG</t>
  </si>
  <si>
    <t>DARINKA SKAZA</t>
  </si>
  <si>
    <t>DARINKA BOGATIN</t>
  </si>
  <si>
    <t>ANA BUTOLEN</t>
  </si>
  <si>
    <t>SONJA KOTNIK</t>
  </si>
  <si>
    <t>VALERIJA KOŠIČ</t>
  </si>
  <si>
    <t>SL. KONJICE</t>
  </si>
  <si>
    <t>JOŽICA VEZOVNIK</t>
  </si>
  <si>
    <t>MAJDA GRAHOR</t>
  </si>
  <si>
    <t>MILICA ZORMAN</t>
  </si>
  <si>
    <t>DRAGICA DURIČ</t>
  </si>
  <si>
    <t>SELNICA OB D.</t>
  </si>
  <si>
    <t>SLAVICA SLANIČ</t>
  </si>
  <si>
    <t>MARJANA GAMS</t>
  </si>
  <si>
    <t>MAJDA REPANŠEK</t>
  </si>
  <si>
    <t>SL. GRADEC</t>
  </si>
  <si>
    <t>SOLKAN</t>
  </si>
  <si>
    <t>MILOJKA VELIŠČEK</t>
  </si>
  <si>
    <t>NEVENKA TOMAŽIČ</t>
  </si>
  <si>
    <t>IVA MARIJA FURLAN</t>
  </si>
  <si>
    <t>ČRNA NA KOROŠKEM</t>
  </si>
  <si>
    <t>RTV SLOVENIJA</t>
  </si>
  <si>
    <t>GORNJA RADGONA</t>
  </si>
  <si>
    <t>MEDVODE</t>
  </si>
  <si>
    <t>SLOVENJSKE KONJICE</t>
  </si>
  <si>
    <t>JOŽE VAVPOTIČ</t>
  </si>
  <si>
    <t>VINKO ROJEC</t>
  </si>
  <si>
    <t>VLADO PERNUŠ</t>
  </si>
  <si>
    <t>JOŽE PETRIČ</t>
  </si>
  <si>
    <t>MARJAN MAJŽIR</t>
  </si>
  <si>
    <t>JOŽE JAMNIK</t>
  </si>
  <si>
    <t>RUDI ABRAHAM</t>
  </si>
  <si>
    <t>IVAN ROPIČ</t>
  </si>
  <si>
    <t>JOŽE STRMČNIK</t>
  </si>
  <si>
    <t>ČRNA NA KOR.</t>
  </si>
  <si>
    <t>VLADO KRIŽOVNIK</t>
  </si>
  <si>
    <t>HERMINA DVORŠAK</t>
  </si>
  <si>
    <t>ŽARKO VOGRIN</t>
  </si>
  <si>
    <t>SREČKO BORNŠEK</t>
  </si>
  <si>
    <t>MIRO ŠULIGOJ</t>
  </si>
  <si>
    <t>ANDREJ MARINIČ</t>
  </si>
  <si>
    <t>SIMON LAPANJA</t>
  </si>
  <si>
    <t>DRAGO RADOČAJ</t>
  </si>
  <si>
    <t>FRANC BERGANT</t>
  </si>
  <si>
    <t>MARJAN MARAVIČ</t>
  </si>
  <si>
    <t>MILAN MILOŠEVIČ</t>
  </si>
  <si>
    <t>TONI LATERNER</t>
  </si>
  <si>
    <t>ANTON ŠTULAR</t>
  </si>
  <si>
    <t>VLASTA HOJNIK</t>
  </si>
  <si>
    <t>G. RADGONA</t>
  </si>
  <si>
    <t>JOŽE POGAČNIK</t>
  </si>
  <si>
    <t>BRANE JURKOVIČ</t>
  </si>
  <si>
    <t>SLAVKO ZORMAN</t>
  </si>
  <si>
    <t>DRAGO BRDNIK</t>
  </si>
  <si>
    <t>ZDRAVKO SALOBIR</t>
  </si>
  <si>
    <t>SILVANA UŠAJ</t>
  </si>
  <si>
    <t>PAVLA GARB</t>
  </si>
  <si>
    <t>MARIJA RANTAŠA</t>
  </si>
  <si>
    <t>BORIS TISOVIC</t>
  </si>
  <si>
    <t>DRAGO VENGUST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</si>
</sst>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1" x14ac:knownFonts="1">
    <font>
      <sz val="10"/>
      <name val="Arial"/>
      <charset val="238"/>
    </font>
    <font>
      <b/>
      <sz val="12"/>
      <color indexed="18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b/>
      <i/>
      <sz val="12"/>
      <color indexed="17"/>
      <name val="Arial CE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0"/>
      <color indexed="18"/>
      <name val="Arial CE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/>
    <xf numFmtId="1" fontId="7" fillId="4" borderId="7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10" xfId="0" applyNumberFormat="1" applyFont="1" applyBorder="1"/>
    <xf numFmtId="0" fontId="6" fillId="0" borderId="10" xfId="0" applyFont="1" applyBorder="1"/>
    <xf numFmtId="164" fontId="6" fillId="0" borderId="10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/>
    <xf numFmtId="0" fontId="8" fillId="3" borderId="8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8" fillId="3" borderId="7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/>
    <xf numFmtId="1" fontId="2" fillId="0" borderId="14" xfId="0" applyNumberFormat="1" applyFont="1" applyBorder="1"/>
    <xf numFmtId="0" fontId="0" fillId="0" borderId="11" xfId="0" applyBorder="1" applyAlignment="1">
      <alignment horizontal="center"/>
    </xf>
    <xf numFmtId="0" fontId="10" fillId="0" borderId="0" xfId="0" applyFont="1"/>
    <xf numFmtId="1" fontId="0" fillId="0" borderId="12" xfId="0" applyNumberFormat="1" applyBorder="1"/>
    <xf numFmtId="0" fontId="0" fillId="0" borderId="13" xfId="0" applyBorder="1" applyAlignment="1">
      <alignment horizontal="center"/>
    </xf>
    <xf numFmtId="0" fontId="10" fillId="0" borderId="14" xfId="0" applyFont="1" applyBorder="1"/>
    <xf numFmtId="1" fontId="0" fillId="0" borderId="15" xfId="0" applyNumberFormat="1" applyBorder="1"/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center"/>
    </xf>
    <xf numFmtId="1" fontId="2" fillId="0" borderId="12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64" fontId="6" fillId="0" borderId="6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" fontId="0" fillId="0" borderId="0" xfId="0" applyNumberFormat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0" fillId="5" borderId="4" xfId="0" applyFill="1" applyBorder="1"/>
    <xf numFmtId="0" fontId="2" fillId="5" borderId="4" xfId="0" applyFont="1" applyFill="1" applyBorder="1"/>
    <xf numFmtId="0" fontId="10" fillId="5" borderId="2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zoomScale="75" zoomScaleNormal="75" workbookViewId="0">
      <selection activeCell="O14" sqref="O14"/>
    </sheetView>
  </sheetViews>
  <sheetFormatPr defaultRowHeight="15.75" x14ac:dyDescent="0.25"/>
  <cols>
    <col min="1" max="1" width="9.7109375" style="2" customWidth="1"/>
    <col min="2" max="2" width="37.7109375" style="17" bestFit="1" customWidth="1"/>
    <col min="3" max="3" width="19" style="18" bestFit="1" customWidth="1"/>
    <col min="4" max="4" width="13.7109375" style="43" customWidth="1"/>
    <col min="5" max="5" width="13.7109375" style="41" customWidth="1"/>
    <col min="6" max="6" width="13.5703125" style="20" customWidth="1"/>
  </cols>
  <sheetData>
    <row r="1" spans="1:6" ht="16.5" thickBot="1" x14ac:dyDescent="0.3"/>
    <row r="2" spans="1:6" ht="24.95" customHeight="1" thickBot="1" x14ac:dyDescent="0.3">
      <c r="A2" s="64" t="s">
        <v>77</v>
      </c>
      <c r="B2" s="65"/>
      <c r="C2" s="65"/>
      <c r="D2" s="65"/>
      <c r="E2" s="65"/>
      <c r="F2" s="66"/>
    </row>
    <row r="3" spans="1:6" x14ac:dyDescent="0.25">
      <c r="B3" s="3"/>
      <c r="C3" s="4"/>
      <c r="D3" s="38"/>
      <c r="E3" s="38"/>
      <c r="F3" s="6"/>
    </row>
    <row r="4" spans="1:6" ht="16.5" thickBot="1" x14ac:dyDescent="0.3">
      <c r="A4" s="29" t="s">
        <v>1</v>
      </c>
      <c r="B4" s="30" t="s">
        <v>0</v>
      </c>
      <c r="C4" s="31" t="s">
        <v>4</v>
      </c>
      <c r="D4" s="39" t="s">
        <v>3</v>
      </c>
      <c r="E4" s="39" t="s">
        <v>2</v>
      </c>
      <c r="F4" s="33" t="s">
        <v>5</v>
      </c>
    </row>
    <row r="5" spans="1:6" ht="24.95" customHeight="1" thickTop="1" x14ac:dyDescent="0.25">
      <c r="A5" s="15" t="s">
        <v>7</v>
      </c>
      <c r="B5" s="13" t="s">
        <v>83</v>
      </c>
      <c r="C5" s="14" t="s">
        <v>82</v>
      </c>
      <c r="D5" s="27">
        <v>248</v>
      </c>
      <c r="E5" s="15">
        <v>61</v>
      </c>
      <c r="F5" s="16"/>
    </row>
    <row r="6" spans="1:6" ht="24.95" customHeight="1" x14ac:dyDescent="0.25">
      <c r="A6" s="9" t="s">
        <v>8</v>
      </c>
      <c r="B6" s="7" t="s">
        <v>84</v>
      </c>
      <c r="C6" s="14" t="s">
        <v>82</v>
      </c>
      <c r="D6" s="25">
        <v>271</v>
      </c>
      <c r="E6" s="9">
        <v>89</v>
      </c>
      <c r="F6" s="8"/>
    </row>
    <row r="7" spans="1:6" ht="24.95" customHeight="1" x14ac:dyDescent="0.25">
      <c r="A7" s="9" t="s">
        <v>9</v>
      </c>
      <c r="B7" s="7" t="s">
        <v>85</v>
      </c>
      <c r="C7" s="14" t="s">
        <v>82</v>
      </c>
      <c r="D7" s="25">
        <v>272</v>
      </c>
      <c r="E7" s="9">
        <v>86</v>
      </c>
      <c r="F7" s="8"/>
    </row>
    <row r="8" spans="1:6" ht="24.95" customHeight="1" x14ac:dyDescent="0.25">
      <c r="A8" s="9" t="s">
        <v>10</v>
      </c>
      <c r="B8" s="7" t="s">
        <v>117</v>
      </c>
      <c r="C8" s="14" t="s">
        <v>82</v>
      </c>
      <c r="D8" s="25">
        <v>258</v>
      </c>
      <c r="E8" s="9">
        <v>84</v>
      </c>
      <c r="F8" s="8"/>
    </row>
    <row r="9" spans="1:6" ht="24.95" customHeight="1" thickBot="1" x14ac:dyDescent="0.3">
      <c r="A9" s="10" t="s">
        <v>29</v>
      </c>
      <c r="B9" s="11" t="s">
        <v>86</v>
      </c>
      <c r="C9" s="14" t="s">
        <v>82</v>
      </c>
      <c r="D9" s="26"/>
      <c r="E9" s="10"/>
      <c r="F9" s="12"/>
    </row>
    <row r="10" spans="1:6" ht="24.95" customHeight="1" thickBot="1" x14ac:dyDescent="0.35">
      <c r="A10" s="35">
        <v>1</v>
      </c>
      <c r="B10" s="36" t="s">
        <v>82</v>
      </c>
      <c r="C10" s="36" t="s">
        <v>3</v>
      </c>
      <c r="D10" s="42">
        <f>SUM(D5:D9)</f>
        <v>1049</v>
      </c>
      <c r="E10" s="40">
        <f>SUM(E5:E9)</f>
        <v>320</v>
      </c>
      <c r="F10" s="37" t="s">
        <v>10</v>
      </c>
    </row>
    <row r="11" spans="1:6" ht="24.95" customHeight="1" x14ac:dyDescent="0.25">
      <c r="A11" s="9" t="s">
        <v>7</v>
      </c>
      <c r="B11" s="13" t="s">
        <v>78</v>
      </c>
      <c r="C11" s="14" t="s">
        <v>72</v>
      </c>
      <c r="D11" s="27">
        <v>248</v>
      </c>
      <c r="E11" s="15">
        <v>61</v>
      </c>
      <c r="F11" s="16"/>
    </row>
    <row r="12" spans="1:6" ht="24.95" customHeight="1" x14ac:dyDescent="0.25">
      <c r="A12" s="9" t="s">
        <v>8</v>
      </c>
      <c r="B12" s="7" t="s">
        <v>71</v>
      </c>
      <c r="C12" s="14" t="s">
        <v>72</v>
      </c>
      <c r="D12" s="25">
        <v>240</v>
      </c>
      <c r="E12" s="9">
        <v>70</v>
      </c>
      <c r="F12" s="8"/>
    </row>
    <row r="13" spans="1:6" ht="24.95" customHeight="1" x14ac:dyDescent="0.25">
      <c r="A13" s="9" t="s">
        <v>9</v>
      </c>
      <c r="B13" s="7" t="s">
        <v>79</v>
      </c>
      <c r="C13" s="14" t="s">
        <v>72</v>
      </c>
      <c r="D13" s="25">
        <v>237</v>
      </c>
      <c r="E13" s="9">
        <v>53</v>
      </c>
      <c r="F13" s="8"/>
    </row>
    <row r="14" spans="1:6" ht="24.95" customHeight="1" x14ac:dyDescent="0.25">
      <c r="A14" s="9" t="s">
        <v>10</v>
      </c>
      <c r="B14" s="7" t="s">
        <v>80</v>
      </c>
      <c r="C14" s="14" t="s">
        <v>72</v>
      </c>
      <c r="D14" s="25">
        <v>256</v>
      </c>
      <c r="E14" s="9">
        <v>79</v>
      </c>
      <c r="F14" s="8"/>
    </row>
    <row r="15" spans="1:6" ht="24.95" customHeight="1" thickBot="1" x14ac:dyDescent="0.3">
      <c r="A15" s="10" t="s">
        <v>29</v>
      </c>
      <c r="B15" s="11"/>
      <c r="C15" s="34"/>
      <c r="D15" s="26"/>
      <c r="E15" s="10"/>
      <c r="F15" s="12"/>
    </row>
    <row r="16" spans="1:6" ht="24.95" customHeight="1" thickBot="1" x14ac:dyDescent="0.35">
      <c r="A16" s="35">
        <v>2</v>
      </c>
      <c r="B16" s="36" t="s">
        <v>73</v>
      </c>
      <c r="C16" s="36" t="s">
        <v>3</v>
      </c>
      <c r="D16" s="42">
        <f>SUM(D11:D15)</f>
        <v>981</v>
      </c>
      <c r="E16" s="40">
        <f>SUM(E11:E15)</f>
        <v>263</v>
      </c>
      <c r="F16" s="37" t="s">
        <v>16</v>
      </c>
    </row>
    <row r="17" spans="1:6" ht="24.95" customHeight="1" x14ac:dyDescent="0.25">
      <c r="A17" s="9" t="s">
        <v>7</v>
      </c>
      <c r="B17" s="13" t="s">
        <v>88</v>
      </c>
      <c r="C17" s="14" t="s">
        <v>87</v>
      </c>
      <c r="D17" s="27">
        <v>262</v>
      </c>
      <c r="E17" s="15">
        <v>95</v>
      </c>
      <c r="F17" s="16"/>
    </row>
    <row r="18" spans="1:6" ht="24.95" customHeight="1" x14ac:dyDescent="0.25">
      <c r="A18" s="9" t="s">
        <v>8</v>
      </c>
      <c r="B18" s="7" t="s">
        <v>89</v>
      </c>
      <c r="C18" s="14" t="s">
        <v>87</v>
      </c>
      <c r="D18" s="25">
        <v>287</v>
      </c>
      <c r="E18" s="9">
        <v>99</v>
      </c>
      <c r="F18" s="8"/>
    </row>
    <row r="19" spans="1:6" ht="24.95" customHeight="1" x14ac:dyDescent="0.25">
      <c r="A19" s="9" t="s">
        <v>9</v>
      </c>
      <c r="B19" s="7" t="s">
        <v>90</v>
      </c>
      <c r="C19" s="14" t="s">
        <v>87</v>
      </c>
      <c r="D19" s="25">
        <v>286</v>
      </c>
      <c r="E19" s="9">
        <v>111</v>
      </c>
      <c r="F19" s="8"/>
    </row>
    <row r="20" spans="1:6" ht="24.75" customHeight="1" x14ac:dyDescent="0.25">
      <c r="A20" s="9" t="s">
        <v>10</v>
      </c>
      <c r="B20" s="7" t="s">
        <v>91</v>
      </c>
      <c r="C20" s="14" t="s">
        <v>87</v>
      </c>
      <c r="D20" s="25">
        <v>253</v>
      </c>
      <c r="E20" s="9">
        <v>86</v>
      </c>
      <c r="F20" s="8"/>
    </row>
    <row r="21" spans="1:6" ht="24.95" customHeight="1" thickBot="1" x14ac:dyDescent="0.3">
      <c r="A21" s="10" t="s">
        <v>29</v>
      </c>
      <c r="B21" s="11"/>
      <c r="C21" s="14"/>
      <c r="D21" s="26"/>
      <c r="E21" s="10"/>
      <c r="F21" s="12"/>
    </row>
    <row r="22" spans="1:6" ht="24.95" customHeight="1" thickBot="1" x14ac:dyDescent="0.35">
      <c r="A22" s="35">
        <v>3</v>
      </c>
      <c r="B22" s="36" t="s">
        <v>87</v>
      </c>
      <c r="C22" s="36" t="s">
        <v>3</v>
      </c>
      <c r="D22" s="42">
        <f>SUM(D17:D21)</f>
        <v>1088</v>
      </c>
      <c r="E22" s="40">
        <f>SUM(E17:E21)</f>
        <v>391</v>
      </c>
      <c r="F22" s="37" t="s">
        <v>7</v>
      </c>
    </row>
    <row r="23" spans="1:6" ht="24.95" customHeight="1" x14ac:dyDescent="0.25">
      <c r="A23" s="9" t="s">
        <v>7</v>
      </c>
      <c r="B23" s="13" t="s">
        <v>93</v>
      </c>
      <c r="C23" s="14" t="s">
        <v>92</v>
      </c>
      <c r="D23" s="27">
        <v>251</v>
      </c>
      <c r="E23" s="15">
        <v>88</v>
      </c>
      <c r="F23" s="16"/>
    </row>
    <row r="24" spans="1:6" ht="24.95" customHeight="1" x14ac:dyDescent="0.25">
      <c r="A24" s="9" t="s">
        <v>8</v>
      </c>
      <c r="B24" s="7" t="s">
        <v>144</v>
      </c>
      <c r="C24" s="14" t="s">
        <v>92</v>
      </c>
      <c r="D24" s="25">
        <v>244</v>
      </c>
      <c r="E24" s="9">
        <v>60</v>
      </c>
      <c r="F24" s="8"/>
    </row>
    <row r="25" spans="1:6" ht="24.95" customHeight="1" x14ac:dyDescent="0.25">
      <c r="A25" s="9" t="s">
        <v>9</v>
      </c>
      <c r="B25" s="7" t="s">
        <v>154</v>
      </c>
      <c r="C25" s="14" t="s">
        <v>92</v>
      </c>
      <c r="D25" s="25">
        <v>223</v>
      </c>
      <c r="E25" s="9">
        <v>41</v>
      </c>
      <c r="F25" s="8"/>
    </row>
    <row r="26" spans="1:6" ht="24.95" customHeight="1" x14ac:dyDescent="0.25">
      <c r="A26" s="9" t="s">
        <v>10</v>
      </c>
      <c r="B26" s="7" t="s">
        <v>94</v>
      </c>
      <c r="C26" s="14" t="s">
        <v>92</v>
      </c>
      <c r="D26" s="25">
        <v>250</v>
      </c>
      <c r="E26" s="9">
        <v>69</v>
      </c>
      <c r="F26" s="8"/>
    </row>
    <row r="27" spans="1:6" ht="24.95" customHeight="1" thickBot="1" x14ac:dyDescent="0.3">
      <c r="A27" s="10" t="s">
        <v>29</v>
      </c>
      <c r="B27" s="11"/>
      <c r="C27" s="14"/>
      <c r="D27" s="26"/>
      <c r="E27" s="10"/>
      <c r="F27" s="12"/>
    </row>
    <row r="28" spans="1:6" ht="24.95" customHeight="1" thickBot="1" x14ac:dyDescent="0.35">
      <c r="A28" s="35">
        <v>4</v>
      </c>
      <c r="B28" s="36" t="s">
        <v>92</v>
      </c>
      <c r="C28" s="36" t="s">
        <v>3</v>
      </c>
      <c r="D28" s="42">
        <f>SUM(D23:D27)</f>
        <v>968</v>
      </c>
      <c r="E28" s="40">
        <f>SUM(E23:E27)</f>
        <v>258</v>
      </c>
      <c r="F28" s="37" t="s">
        <v>17</v>
      </c>
    </row>
    <row r="29" spans="1:6" ht="24.95" customHeight="1" x14ac:dyDescent="0.25">
      <c r="A29" s="9" t="s">
        <v>7</v>
      </c>
      <c r="B29" s="13" t="s">
        <v>32</v>
      </c>
      <c r="C29" s="14" t="s">
        <v>6</v>
      </c>
      <c r="D29" s="27">
        <v>208</v>
      </c>
      <c r="E29" s="15">
        <v>54</v>
      </c>
      <c r="F29" s="16"/>
    </row>
    <row r="30" spans="1:6" ht="24.95" customHeight="1" x14ac:dyDescent="0.25">
      <c r="A30" s="9" t="s">
        <v>8</v>
      </c>
      <c r="B30" s="13" t="s">
        <v>81</v>
      </c>
      <c r="C30" s="14" t="s">
        <v>6</v>
      </c>
      <c r="D30" s="27">
        <v>242</v>
      </c>
      <c r="E30" s="15">
        <v>75</v>
      </c>
      <c r="F30" s="16"/>
    </row>
    <row r="31" spans="1:6" ht="24.75" customHeight="1" x14ac:dyDescent="0.25">
      <c r="A31" s="9" t="s">
        <v>9</v>
      </c>
      <c r="B31" s="7" t="s">
        <v>30</v>
      </c>
      <c r="C31" s="14" t="s">
        <v>6</v>
      </c>
      <c r="D31" s="25">
        <v>243</v>
      </c>
      <c r="E31" s="9">
        <v>75</v>
      </c>
      <c r="F31" s="8"/>
    </row>
    <row r="32" spans="1:6" ht="24.95" customHeight="1" x14ac:dyDescent="0.25">
      <c r="A32" s="9" t="s">
        <v>10</v>
      </c>
      <c r="B32" s="7" t="s">
        <v>31</v>
      </c>
      <c r="C32" s="14" t="s">
        <v>6</v>
      </c>
      <c r="D32" s="25">
        <v>226</v>
      </c>
      <c r="E32" s="9">
        <v>71</v>
      </c>
      <c r="F32" s="8"/>
    </row>
    <row r="33" spans="1:6" ht="24.95" customHeight="1" thickBot="1" x14ac:dyDescent="0.3">
      <c r="A33" s="10" t="s">
        <v>29</v>
      </c>
      <c r="B33" s="11"/>
      <c r="C33" s="14"/>
      <c r="D33" s="26"/>
      <c r="E33" s="10"/>
      <c r="F33" s="12"/>
    </row>
    <row r="34" spans="1:6" ht="24.75" customHeight="1" thickBot="1" x14ac:dyDescent="0.35">
      <c r="A34" s="35">
        <v>5</v>
      </c>
      <c r="B34" s="36" t="s">
        <v>6</v>
      </c>
      <c r="C34" s="36" t="s">
        <v>3</v>
      </c>
      <c r="D34" s="42">
        <f>SUM(D29:D33)</f>
        <v>919</v>
      </c>
      <c r="E34" s="40">
        <f>SUM(E29:E33)</f>
        <v>275</v>
      </c>
      <c r="F34" s="37" t="s">
        <v>18</v>
      </c>
    </row>
    <row r="35" spans="1:6" ht="24.95" customHeight="1" x14ac:dyDescent="0.25">
      <c r="A35" s="9" t="s">
        <v>7</v>
      </c>
      <c r="B35" s="13" t="s">
        <v>145</v>
      </c>
      <c r="C35" s="14" t="s">
        <v>95</v>
      </c>
      <c r="D35" s="27">
        <v>234</v>
      </c>
      <c r="E35" s="15">
        <v>69</v>
      </c>
      <c r="F35" s="16"/>
    </row>
    <row r="36" spans="1:6" ht="24.95" customHeight="1" x14ac:dyDescent="0.25">
      <c r="A36" s="9" t="s">
        <v>8</v>
      </c>
      <c r="B36" s="13" t="s">
        <v>146</v>
      </c>
      <c r="C36" s="14" t="s">
        <v>95</v>
      </c>
      <c r="D36" s="27">
        <v>246</v>
      </c>
      <c r="E36" s="15">
        <v>71</v>
      </c>
      <c r="F36" s="16"/>
    </row>
    <row r="37" spans="1:6" ht="24.75" customHeight="1" x14ac:dyDescent="0.25">
      <c r="A37" s="9" t="s">
        <v>9</v>
      </c>
      <c r="B37" s="7" t="s">
        <v>147</v>
      </c>
      <c r="C37" s="14" t="s">
        <v>95</v>
      </c>
      <c r="D37" s="25">
        <v>253</v>
      </c>
      <c r="E37" s="9">
        <v>83</v>
      </c>
      <c r="F37" s="8"/>
    </row>
    <row r="38" spans="1:6" ht="24.95" customHeight="1" x14ac:dyDescent="0.25">
      <c r="A38" s="9" t="s">
        <v>10</v>
      </c>
      <c r="B38" s="7" t="s">
        <v>148</v>
      </c>
      <c r="C38" s="14" t="s">
        <v>95</v>
      </c>
      <c r="D38" s="25">
        <v>254</v>
      </c>
      <c r="E38" s="9">
        <v>78</v>
      </c>
      <c r="F38" s="8"/>
    </row>
    <row r="39" spans="1:6" ht="24.95" customHeight="1" thickBot="1" x14ac:dyDescent="0.3">
      <c r="A39" s="10" t="s">
        <v>29</v>
      </c>
      <c r="B39" s="11"/>
      <c r="C39" s="14"/>
      <c r="D39" s="26"/>
      <c r="E39" s="10"/>
      <c r="F39" s="12"/>
    </row>
    <row r="40" spans="1:6" ht="24.75" customHeight="1" thickBot="1" x14ac:dyDescent="0.35">
      <c r="A40" s="35">
        <v>6</v>
      </c>
      <c r="B40" s="36" t="s">
        <v>95</v>
      </c>
      <c r="C40" s="36" t="s">
        <v>3</v>
      </c>
      <c r="D40" s="42">
        <f>SUM(D35:D39)</f>
        <v>987</v>
      </c>
      <c r="E40" s="40">
        <f>SUM(E35:E39)</f>
        <v>301</v>
      </c>
      <c r="F40" s="37" t="s">
        <v>15</v>
      </c>
    </row>
    <row r="41" spans="1:6" ht="24.95" customHeight="1" x14ac:dyDescent="0.25">
      <c r="A41" s="9" t="s">
        <v>7</v>
      </c>
      <c r="B41" s="13" t="s">
        <v>149</v>
      </c>
      <c r="C41" s="14" t="s">
        <v>153</v>
      </c>
      <c r="D41" s="27">
        <v>228</v>
      </c>
      <c r="E41" s="15">
        <v>59</v>
      </c>
      <c r="F41" s="16"/>
    </row>
    <row r="42" spans="1:6" ht="24.95" customHeight="1" x14ac:dyDescent="0.25">
      <c r="A42" s="9" t="s">
        <v>8</v>
      </c>
      <c r="B42" s="13" t="s">
        <v>150</v>
      </c>
      <c r="C42" s="14" t="s">
        <v>153</v>
      </c>
      <c r="D42" s="27">
        <v>248</v>
      </c>
      <c r="E42" s="15">
        <v>75</v>
      </c>
      <c r="F42" s="16"/>
    </row>
    <row r="43" spans="1:6" ht="24.75" customHeight="1" x14ac:dyDescent="0.25">
      <c r="A43" s="9" t="s">
        <v>9</v>
      </c>
      <c r="B43" s="7" t="s">
        <v>151</v>
      </c>
      <c r="C43" s="14" t="s">
        <v>153</v>
      </c>
      <c r="D43" s="25">
        <v>285</v>
      </c>
      <c r="E43" s="9">
        <v>104</v>
      </c>
      <c r="F43" s="8"/>
    </row>
    <row r="44" spans="1:6" ht="24.95" customHeight="1" x14ac:dyDescent="0.25">
      <c r="A44" s="9" t="s">
        <v>10</v>
      </c>
      <c r="B44" s="7" t="s">
        <v>152</v>
      </c>
      <c r="C44" s="14" t="s">
        <v>153</v>
      </c>
      <c r="D44" s="25">
        <v>272</v>
      </c>
      <c r="E44" s="9">
        <v>97</v>
      </c>
      <c r="F44" s="8"/>
    </row>
    <row r="45" spans="1:6" ht="24.95" customHeight="1" thickBot="1" x14ac:dyDescent="0.3">
      <c r="A45" s="10" t="s">
        <v>29</v>
      </c>
      <c r="B45" s="11"/>
      <c r="C45" s="14"/>
      <c r="D45" s="26"/>
      <c r="E45" s="10"/>
      <c r="F45" s="12"/>
    </row>
    <row r="46" spans="1:6" ht="24.75" customHeight="1" thickBot="1" x14ac:dyDescent="0.35">
      <c r="A46" s="35">
        <v>7</v>
      </c>
      <c r="B46" s="36" t="s">
        <v>139</v>
      </c>
      <c r="C46" s="36" t="s">
        <v>3</v>
      </c>
      <c r="D46" s="42">
        <f>SUM(D41:D45)</f>
        <v>1033</v>
      </c>
      <c r="E46" s="40">
        <f>SUM(E41:E45)</f>
        <v>335</v>
      </c>
      <c r="F46" s="37" t="s">
        <v>11</v>
      </c>
    </row>
    <row r="47" spans="1:6" ht="24.95" customHeight="1" x14ac:dyDescent="0.25">
      <c r="A47" s="9" t="s">
        <v>7</v>
      </c>
      <c r="B47" s="13" t="s">
        <v>173</v>
      </c>
      <c r="C47" s="14" t="s">
        <v>125</v>
      </c>
      <c r="D47" s="27">
        <v>249</v>
      </c>
      <c r="E47" s="15">
        <v>72</v>
      </c>
      <c r="F47" s="16"/>
    </row>
    <row r="48" spans="1:6" ht="24.95" customHeight="1" x14ac:dyDescent="0.25">
      <c r="A48" s="9" t="s">
        <v>8</v>
      </c>
      <c r="B48" s="13" t="s">
        <v>156</v>
      </c>
      <c r="C48" s="14" t="s">
        <v>125</v>
      </c>
      <c r="D48" s="27">
        <v>289</v>
      </c>
      <c r="E48" s="15">
        <v>94</v>
      </c>
      <c r="F48" s="16"/>
    </row>
    <row r="49" spans="1:6" ht="24.75" customHeight="1" x14ac:dyDescent="0.25">
      <c r="A49" s="9" t="s">
        <v>9</v>
      </c>
      <c r="B49" s="7" t="s">
        <v>178</v>
      </c>
      <c r="C49" s="14" t="s">
        <v>125</v>
      </c>
      <c r="D49" s="25">
        <v>287</v>
      </c>
      <c r="E49" s="9">
        <v>100</v>
      </c>
      <c r="F49" s="8"/>
    </row>
    <row r="50" spans="1:6" ht="24.95" customHeight="1" x14ac:dyDescent="0.25">
      <c r="A50" s="9" t="s">
        <v>10</v>
      </c>
      <c r="B50" s="7" t="s">
        <v>157</v>
      </c>
      <c r="C50" s="14" t="s">
        <v>125</v>
      </c>
      <c r="D50" s="25">
        <v>261</v>
      </c>
      <c r="E50" s="9">
        <v>85</v>
      </c>
      <c r="F50" s="8"/>
    </row>
    <row r="51" spans="1:6" ht="24.95" customHeight="1" thickBot="1" x14ac:dyDescent="0.3">
      <c r="A51" s="10" t="s">
        <v>29</v>
      </c>
      <c r="B51" s="11"/>
      <c r="C51" s="14"/>
      <c r="D51" s="26"/>
      <c r="E51" s="10"/>
      <c r="F51" s="12"/>
    </row>
    <row r="52" spans="1:6" ht="24.75" customHeight="1" thickBot="1" x14ac:dyDescent="0.35">
      <c r="A52" s="35">
        <v>8</v>
      </c>
      <c r="B52" s="36" t="s">
        <v>109</v>
      </c>
      <c r="C52" s="36" t="s">
        <v>3</v>
      </c>
      <c r="D52" s="42">
        <f>SUM(D47:D51)</f>
        <v>1086</v>
      </c>
      <c r="E52" s="40">
        <f>SUM(E47:E51)</f>
        <v>351</v>
      </c>
      <c r="F52" s="37" t="s">
        <v>8</v>
      </c>
    </row>
    <row r="53" spans="1:6" ht="24.95" customHeight="1" x14ac:dyDescent="0.25">
      <c r="A53" s="9" t="s">
        <v>7</v>
      </c>
      <c r="B53" s="13" t="s">
        <v>158</v>
      </c>
      <c r="C53" s="14" t="s">
        <v>135</v>
      </c>
      <c r="D53" s="27">
        <v>239</v>
      </c>
      <c r="E53" s="15">
        <v>62</v>
      </c>
      <c r="F53" s="16"/>
    </row>
    <row r="54" spans="1:6" ht="24.95" customHeight="1" x14ac:dyDescent="0.25">
      <c r="A54" s="9" t="s">
        <v>8</v>
      </c>
      <c r="B54" s="13" t="s">
        <v>159</v>
      </c>
      <c r="C54" s="14" t="s">
        <v>135</v>
      </c>
      <c r="D54" s="27">
        <v>222</v>
      </c>
      <c r="E54" s="15">
        <v>57</v>
      </c>
      <c r="F54" s="16"/>
    </row>
    <row r="55" spans="1:6" ht="24.75" customHeight="1" x14ac:dyDescent="0.25">
      <c r="A55" s="9" t="s">
        <v>9</v>
      </c>
      <c r="B55" s="7" t="s">
        <v>160</v>
      </c>
      <c r="C55" s="14" t="s">
        <v>135</v>
      </c>
      <c r="D55" s="25">
        <v>287</v>
      </c>
      <c r="E55" s="9">
        <v>117</v>
      </c>
      <c r="F55" s="8"/>
    </row>
    <row r="56" spans="1:6" ht="24.75" customHeight="1" x14ac:dyDescent="0.25">
      <c r="A56" s="9" t="s">
        <v>10</v>
      </c>
      <c r="B56" s="7" t="s">
        <v>161</v>
      </c>
      <c r="C56" s="14" t="s">
        <v>135</v>
      </c>
      <c r="D56" s="25">
        <v>257</v>
      </c>
      <c r="E56" s="9">
        <v>78</v>
      </c>
      <c r="F56" s="8"/>
    </row>
    <row r="57" spans="1:6" ht="24.95" customHeight="1" thickBot="1" x14ac:dyDescent="0.3">
      <c r="A57" s="9" t="s">
        <v>29</v>
      </c>
      <c r="B57" s="7"/>
      <c r="C57" s="14"/>
      <c r="D57" s="25"/>
      <c r="E57" s="9"/>
      <c r="F57" s="8"/>
    </row>
    <row r="58" spans="1:6" ht="24.75" customHeight="1" thickBot="1" x14ac:dyDescent="0.35">
      <c r="A58" s="35">
        <v>9</v>
      </c>
      <c r="B58" s="36" t="s">
        <v>135</v>
      </c>
      <c r="C58" s="36" t="s">
        <v>3</v>
      </c>
      <c r="D58" s="42">
        <f>SUM(D53:D57)</f>
        <v>1005</v>
      </c>
      <c r="E58" s="40">
        <f>SUM(E53:E57)</f>
        <v>314</v>
      </c>
      <c r="F58" s="37" t="s">
        <v>14</v>
      </c>
    </row>
    <row r="59" spans="1:6" ht="24.95" customHeight="1" x14ac:dyDescent="0.25">
      <c r="A59" s="9" t="s">
        <v>7</v>
      </c>
      <c r="B59" s="13" t="s">
        <v>162</v>
      </c>
      <c r="C59" s="14" t="s">
        <v>140</v>
      </c>
      <c r="D59" s="27">
        <v>245</v>
      </c>
      <c r="E59" s="15">
        <v>79</v>
      </c>
      <c r="F59" s="16"/>
    </row>
    <row r="60" spans="1:6" ht="24.95" customHeight="1" x14ac:dyDescent="0.25">
      <c r="A60" s="9" t="s">
        <v>8</v>
      </c>
      <c r="B60" s="13" t="s">
        <v>163</v>
      </c>
      <c r="C60" s="14" t="s">
        <v>140</v>
      </c>
      <c r="D60" s="27">
        <v>287</v>
      </c>
      <c r="E60" s="15">
        <v>80</v>
      </c>
      <c r="F60" s="16"/>
    </row>
    <row r="61" spans="1:6" ht="24.75" customHeight="1" x14ac:dyDescent="0.25">
      <c r="A61" s="9" t="s">
        <v>9</v>
      </c>
      <c r="B61" s="7" t="s">
        <v>164</v>
      </c>
      <c r="C61" s="14" t="s">
        <v>140</v>
      </c>
      <c r="D61" s="25">
        <v>249</v>
      </c>
      <c r="E61" s="9">
        <v>89</v>
      </c>
      <c r="F61" s="8"/>
    </row>
    <row r="62" spans="1:6" ht="24.95" customHeight="1" x14ac:dyDescent="0.25">
      <c r="A62" s="9" t="s">
        <v>10</v>
      </c>
      <c r="B62" s="7" t="s">
        <v>165</v>
      </c>
      <c r="C62" s="14" t="s">
        <v>140</v>
      </c>
      <c r="D62" s="25">
        <v>236</v>
      </c>
      <c r="E62" s="9">
        <v>62</v>
      </c>
      <c r="F62" s="8"/>
    </row>
    <row r="63" spans="1:6" ht="24.95" customHeight="1" thickBot="1" x14ac:dyDescent="0.3">
      <c r="A63" s="10" t="s">
        <v>29</v>
      </c>
      <c r="B63" s="11"/>
      <c r="C63" s="14"/>
      <c r="D63" s="26"/>
      <c r="E63" s="10"/>
      <c r="F63" s="12"/>
    </row>
    <row r="64" spans="1:6" ht="24.75" customHeight="1" thickBot="1" x14ac:dyDescent="0.35">
      <c r="A64" s="35">
        <v>10</v>
      </c>
      <c r="B64" s="36" t="s">
        <v>140</v>
      </c>
      <c r="C64" s="36" t="s">
        <v>3</v>
      </c>
      <c r="D64" s="42">
        <f>SUM(D59:D63)</f>
        <v>1017</v>
      </c>
      <c r="E64" s="40">
        <f>SUM(E59:E63)</f>
        <v>310</v>
      </c>
      <c r="F64" s="37" t="s">
        <v>12</v>
      </c>
    </row>
    <row r="65" spans="1:6" ht="24.95" customHeight="1" x14ac:dyDescent="0.25">
      <c r="A65" s="9" t="s">
        <v>7</v>
      </c>
      <c r="B65" s="13" t="s">
        <v>177</v>
      </c>
      <c r="C65" s="14" t="s">
        <v>168</v>
      </c>
      <c r="D65" s="27">
        <v>249</v>
      </c>
      <c r="E65" s="15">
        <v>60</v>
      </c>
      <c r="F65" s="16"/>
    </row>
    <row r="66" spans="1:6" ht="24.95" customHeight="1" x14ac:dyDescent="0.25">
      <c r="A66" s="9" t="s">
        <v>8</v>
      </c>
      <c r="B66" s="13" t="s">
        <v>166</v>
      </c>
      <c r="C66" s="14" t="s">
        <v>168</v>
      </c>
      <c r="D66" s="27">
        <v>278</v>
      </c>
      <c r="E66" s="15">
        <v>89</v>
      </c>
      <c r="F66" s="16"/>
    </row>
    <row r="67" spans="1:6" ht="24.75" customHeight="1" x14ac:dyDescent="0.25">
      <c r="A67" s="9" t="s">
        <v>9</v>
      </c>
      <c r="B67" s="7" t="s">
        <v>167</v>
      </c>
      <c r="C67" s="14" t="s">
        <v>168</v>
      </c>
      <c r="D67" s="25">
        <v>249</v>
      </c>
      <c r="E67" s="9">
        <v>69</v>
      </c>
      <c r="F67" s="8"/>
    </row>
    <row r="68" spans="1:6" ht="24.95" customHeight="1" x14ac:dyDescent="0.25">
      <c r="A68" s="9" t="s">
        <v>10</v>
      </c>
      <c r="B68" s="7" t="s">
        <v>176</v>
      </c>
      <c r="C68" s="14" t="s">
        <v>168</v>
      </c>
      <c r="D68" s="25">
        <v>241</v>
      </c>
      <c r="E68" s="9">
        <v>63</v>
      </c>
      <c r="F68" s="8"/>
    </row>
    <row r="69" spans="1:6" ht="24.95" customHeight="1" thickBot="1" x14ac:dyDescent="0.3">
      <c r="A69" s="10" t="s">
        <v>29</v>
      </c>
      <c r="B69" s="11"/>
      <c r="C69" s="14"/>
      <c r="D69" s="26"/>
      <c r="E69" s="10"/>
      <c r="F69" s="12"/>
    </row>
    <row r="70" spans="1:6" ht="24.75" customHeight="1" thickBot="1" x14ac:dyDescent="0.35">
      <c r="A70" s="35">
        <v>11</v>
      </c>
      <c r="B70" s="36" t="s">
        <v>141</v>
      </c>
      <c r="C70" s="36" t="s">
        <v>3</v>
      </c>
      <c r="D70" s="42">
        <f>SUM(D65:D69)</f>
        <v>1017</v>
      </c>
      <c r="E70" s="40">
        <f>SUM(E65:E69)</f>
        <v>281</v>
      </c>
      <c r="F70" s="37" t="s">
        <v>13</v>
      </c>
    </row>
    <row r="71" spans="1:6" ht="24.95" customHeight="1" x14ac:dyDescent="0.25">
      <c r="A71" s="9" t="s">
        <v>7</v>
      </c>
      <c r="B71" s="13" t="s">
        <v>169</v>
      </c>
      <c r="C71" s="14" t="s">
        <v>142</v>
      </c>
      <c r="D71" s="27">
        <v>273</v>
      </c>
      <c r="E71" s="15">
        <v>92</v>
      </c>
      <c r="F71" s="16"/>
    </row>
    <row r="72" spans="1:6" ht="24.95" customHeight="1" x14ac:dyDescent="0.25">
      <c r="A72" s="9" t="s">
        <v>8</v>
      </c>
      <c r="B72" s="13" t="s">
        <v>170</v>
      </c>
      <c r="C72" s="14" t="s">
        <v>142</v>
      </c>
      <c r="D72" s="27">
        <v>259</v>
      </c>
      <c r="E72" s="15">
        <v>86</v>
      </c>
      <c r="F72" s="16"/>
    </row>
    <row r="73" spans="1:6" ht="24.75" customHeight="1" x14ac:dyDescent="0.25">
      <c r="A73" s="9" t="s">
        <v>9</v>
      </c>
      <c r="B73" s="7" t="s">
        <v>171</v>
      </c>
      <c r="C73" s="14" t="s">
        <v>142</v>
      </c>
      <c r="D73" s="25">
        <v>258</v>
      </c>
      <c r="E73" s="9">
        <v>88</v>
      </c>
      <c r="F73" s="8"/>
    </row>
    <row r="74" spans="1:6" ht="24.95" customHeight="1" x14ac:dyDescent="0.25">
      <c r="A74" s="9" t="s">
        <v>10</v>
      </c>
      <c r="B74" s="7" t="s">
        <v>172</v>
      </c>
      <c r="C74" s="14" t="s">
        <v>142</v>
      </c>
      <c r="D74" s="25">
        <v>270</v>
      </c>
      <c r="E74" s="9">
        <v>87</v>
      </c>
      <c r="F74" s="8"/>
    </row>
    <row r="75" spans="1:6" ht="24.95" customHeight="1" thickBot="1" x14ac:dyDescent="0.3">
      <c r="A75" s="10" t="s">
        <v>29</v>
      </c>
      <c r="B75" s="11"/>
      <c r="C75" s="14"/>
      <c r="D75" s="26"/>
      <c r="E75" s="10"/>
      <c r="F75" s="12"/>
    </row>
    <row r="76" spans="1:6" ht="24.75" customHeight="1" thickBot="1" x14ac:dyDescent="0.35">
      <c r="A76" s="35">
        <v>12</v>
      </c>
      <c r="B76" s="36" t="s">
        <v>142</v>
      </c>
      <c r="C76" s="36" t="s">
        <v>3</v>
      </c>
      <c r="D76" s="42">
        <f>SUM(D71:D75)</f>
        <v>1060</v>
      </c>
      <c r="E76" s="40">
        <f>SUM(E71:E75)</f>
        <v>353</v>
      </c>
      <c r="F76" s="37" t="s">
        <v>9</v>
      </c>
    </row>
  </sheetData>
  <mergeCells count="1">
    <mergeCell ref="A2:F2"/>
  </mergeCells>
  <phoneticPr fontId="0" type="noConversion"/>
  <printOptions horizontalCentered="1"/>
  <pageMargins left="0.74803149606299213" right="0.74803149606299213" top="0.39370078740157483" bottom="0.39370078740157483" header="0.39370078740157483" footer="0"/>
  <pageSetup paperSize="9" scale="82" fitToHeight="0" orientation="portrait" horizontalDpi="4294967293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4"/>
  <sheetViews>
    <sheetView showGridLines="0" zoomScale="75" zoomScaleNormal="75" workbookViewId="0">
      <selection sqref="A1:XFD1"/>
    </sheetView>
  </sheetViews>
  <sheetFormatPr defaultRowHeight="15.75" x14ac:dyDescent="0.25"/>
  <cols>
    <col min="1" max="1" width="9.7109375" style="2" customWidth="1"/>
    <col min="2" max="2" width="36.28515625" style="17" customWidth="1"/>
    <col min="3" max="3" width="18" style="18" bestFit="1" customWidth="1"/>
    <col min="4" max="4" width="13.7109375" style="28" customWidth="1"/>
    <col min="5" max="5" width="13.7109375" style="19" customWidth="1"/>
    <col min="6" max="6" width="13.5703125" style="20" customWidth="1"/>
  </cols>
  <sheetData>
    <row r="1" spans="1:6" ht="16.5" thickBot="1" x14ac:dyDescent="0.3"/>
    <row r="2" spans="1:6" ht="24.95" customHeight="1" thickBot="1" x14ac:dyDescent="0.3">
      <c r="A2" s="64" t="s">
        <v>97</v>
      </c>
      <c r="B2" s="65"/>
      <c r="C2" s="65"/>
      <c r="D2" s="65"/>
      <c r="E2" s="65"/>
      <c r="F2" s="66"/>
    </row>
    <row r="3" spans="1:6" x14ac:dyDescent="0.25">
      <c r="B3" s="3"/>
      <c r="C3" s="4"/>
      <c r="D3" s="5"/>
      <c r="E3" s="5"/>
      <c r="F3" s="6"/>
    </row>
    <row r="4" spans="1:6" s="1" customFormat="1" ht="16.5" thickBot="1" x14ac:dyDescent="0.3">
      <c r="A4" s="29" t="s">
        <v>1</v>
      </c>
      <c r="B4" s="30" t="s">
        <v>0</v>
      </c>
      <c r="C4" s="31" t="s">
        <v>4</v>
      </c>
      <c r="D4" s="32" t="s">
        <v>3</v>
      </c>
      <c r="E4" s="32" t="s">
        <v>2</v>
      </c>
      <c r="F4" s="33" t="s">
        <v>5</v>
      </c>
    </row>
    <row r="5" spans="1:6" ht="24.95" customHeight="1" thickTop="1" x14ac:dyDescent="0.25">
      <c r="A5" s="15" t="s">
        <v>7</v>
      </c>
      <c r="B5" s="13" t="s">
        <v>98</v>
      </c>
      <c r="C5" s="14" t="s">
        <v>96</v>
      </c>
      <c r="D5" s="27">
        <v>223</v>
      </c>
      <c r="E5" s="15">
        <v>61</v>
      </c>
      <c r="F5" s="16"/>
    </row>
    <row r="6" spans="1:6" ht="24.95" customHeight="1" x14ac:dyDescent="0.25">
      <c r="A6" s="9" t="s">
        <v>8</v>
      </c>
      <c r="B6" s="7" t="s">
        <v>99</v>
      </c>
      <c r="C6" s="14" t="s">
        <v>96</v>
      </c>
      <c r="D6" s="25">
        <v>218</v>
      </c>
      <c r="E6" s="9">
        <v>48</v>
      </c>
      <c r="F6" s="8"/>
    </row>
    <row r="7" spans="1:6" ht="24.95" customHeight="1" x14ac:dyDescent="0.25">
      <c r="A7" s="9" t="s">
        <v>9</v>
      </c>
      <c r="B7" s="7" t="s">
        <v>100</v>
      </c>
      <c r="C7" s="14" t="s">
        <v>96</v>
      </c>
      <c r="D7" s="25">
        <v>237</v>
      </c>
      <c r="E7" s="9">
        <v>65</v>
      </c>
      <c r="F7" s="8"/>
    </row>
    <row r="8" spans="1:6" ht="24.95" customHeight="1" x14ac:dyDescent="0.25">
      <c r="A8" s="9" t="s">
        <v>10</v>
      </c>
      <c r="B8" s="7" t="s">
        <v>101</v>
      </c>
      <c r="C8" s="14" t="s">
        <v>96</v>
      </c>
      <c r="D8" s="25">
        <v>255</v>
      </c>
      <c r="E8" s="9">
        <v>85</v>
      </c>
      <c r="F8" s="8"/>
    </row>
    <row r="9" spans="1:6" ht="24.95" customHeight="1" thickBot="1" x14ac:dyDescent="0.3">
      <c r="A9" s="10" t="s">
        <v>29</v>
      </c>
      <c r="B9" s="11"/>
      <c r="C9" s="14"/>
      <c r="D9" s="26"/>
      <c r="E9" s="10"/>
      <c r="F9" s="12"/>
    </row>
    <row r="10" spans="1:6" ht="24.95" customHeight="1" thickBot="1" x14ac:dyDescent="0.35">
      <c r="A10" s="21">
        <v>1</v>
      </c>
      <c r="B10" s="22" t="s">
        <v>96</v>
      </c>
      <c r="C10" s="22" t="s">
        <v>3</v>
      </c>
      <c r="D10" s="23">
        <f>SUM(D5:D9)</f>
        <v>933</v>
      </c>
      <c r="E10" s="23">
        <f>SUM(E5:E9)</f>
        <v>259</v>
      </c>
      <c r="F10" s="24" t="s">
        <v>12</v>
      </c>
    </row>
    <row r="11" spans="1:6" ht="24.95" customHeight="1" x14ac:dyDescent="0.25">
      <c r="A11" s="9" t="s">
        <v>7</v>
      </c>
      <c r="B11" s="13" t="s">
        <v>74</v>
      </c>
      <c r="C11" s="14" t="s">
        <v>28</v>
      </c>
      <c r="D11" s="27">
        <v>265</v>
      </c>
      <c r="E11" s="15">
        <v>80</v>
      </c>
      <c r="F11" s="16"/>
    </row>
    <row r="12" spans="1:6" ht="24.95" customHeight="1" x14ac:dyDescent="0.25">
      <c r="A12" s="9" t="s">
        <v>8</v>
      </c>
      <c r="B12" s="7" t="s">
        <v>75</v>
      </c>
      <c r="C12" s="14" t="s">
        <v>28</v>
      </c>
      <c r="D12" s="25">
        <v>241</v>
      </c>
      <c r="E12" s="9">
        <v>77</v>
      </c>
      <c r="F12" s="8"/>
    </row>
    <row r="13" spans="1:6" ht="24.95" customHeight="1" x14ac:dyDescent="0.25">
      <c r="A13" s="9" t="s">
        <v>9</v>
      </c>
      <c r="B13" s="7" t="s">
        <v>36</v>
      </c>
      <c r="C13" s="14" t="s">
        <v>28</v>
      </c>
      <c r="D13" s="25">
        <v>266</v>
      </c>
      <c r="E13" s="9">
        <v>88</v>
      </c>
      <c r="F13" s="8"/>
    </row>
    <row r="14" spans="1:6" ht="24.95" customHeight="1" x14ac:dyDescent="0.25">
      <c r="A14" s="9" t="s">
        <v>10</v>
      </c>
      <c r="B14" s="7" t="s">
        <v>35</v>
      </c>
      <c r="C14" s="14" t="s">
        <v>28</v>
      </c>
      <c r="D14" s="25">
        <v>237</v>
      </c>
      <c r="E14" s="9">
        <v>77</v>
      </c>
      <c r="F14" s="8"/>
    </row>
    <row r="15" spans="1:6" ht="24.95" customHeight="1" thickBot="1" x14ac:dyDescent="0.3">
      <c r="A15" s="10" t="s">
        <v>29</v>
      </c>
      <c r="B15" s="11"/>
      <c r="C15" s="14"/>
      <c r="D15" s="26"/>
      <c r="E15" s="10"/>
      <c r="F15" s="12"/>
    </row>
    <row r="16" spans="1:6" ht="24.95" customHeight="1" thickBot="1" x14ac:dyDescent="0.35">
      <c r="A16" s="21">
        <v>2</v>
      </c>
      <c r="B16" s="22" t="s">
        <v>28</v>
      </c>
      <c r="C16" s="22" t="s">
        <v>3</v>
      </c>
      <c r="D16" s="23">
        <f>SUM(D11:D15)</f>
        <v>1009</v>
      </c>
      <c r="E16" s="23">
        <f>SUM(E11:E15)</f>
        <v>322</v>
      </c>
      <c r="F16" s="24" t="s">
        <v>8</v>
      </c>
    </row>
    <row r="17" spans="1:6" ht="24.95" customHeight="1" x14ac:dyDescent="0.25">
      <c r="A17" s="9" t="s">
        <v>7</v>
      </c>
      <c r="B17" s="13" t="s">
        <v>102</v>
      </c>
      <c r="C17" s="14" t="s">
        <v>6</v>
      </c>
      <c r="D17" s="27">
        <v>225</v>
      </c>
      <c r="E17" s="15">
        <v>51</v>
      </c>
      <c r="F17" s="16"/>
    </row>
    <row r="18" spans="1:6" ht="24.95" customHeight="1" x14ac:dyDescent="0.25">
      <c r="A18" s="9" t="s">
        <v>8</v>
      </c>
      <c r="B18" s="13" t="s">
        <v>34</v>
      </c>
      <c r="C18" s="14" t="s">
        <v>6</v>
      </c>
      <c r="D18" s="27">
        <v>208</v>
      </c>
      <c r="E18" s="15">
        <v>42</v>
      </c>
      <c r="F18" s="16"/>
    </row>
    <row r="19" spans="1:6" ht="24.95" customHeight="1" x14ac:dyDescent="0.25">
      <c r="A19" s="9" t="s">
        <v>9</v>
      </c>
      <c r="B19" s="7" t="s">
        <v>33</v>
      </c>
      <c r="C19" s="14" t="s">
        <v>6</v>
      </c>
      <c r="D19" s="25">
        <v>195</v>
      </c>
      <c r="E19" s="9">
        <v>49</v>
      </c>
      <c r="F19" s="8"/>
    </row>
    <row r="20" spans="1:6" ht="24.75" customHeight="1" x14ac:dyDescent="0.25">
      <c r="A20" s="9" t="s">
        <v>10</v>
      </c>
      <c r="B20" s="7" t="s">
        <v>76</v>
      </c>
      <c r="C20" s="14" t="s">
        <v>6</v>
      </c>
      <c r="D20" s="25">
        <v>210</v>
      </c>
      <c r="E20" s="9">
        <v>61</v>
      </c>
      <c r="F20" s="8"/>
    </row>
    <row r="21" spans="1:6" ht="24.95" customHeight="1" thickBot="1" x14ac:dyDescent="0.3">
      <c r="A21" s="10" t="s">
        <v>29</v>
      </c>
      <c r="B21" s="11"/>
      <c r="C21" s="14"/>
      <c r="D21" s="26"/>
      <c r="E21" s="10"/>
      <c r="F21" s="12"/>
    </row>
    <row r="22" spans="1:6" ht="24.95" customHeight="1" thickBot="1" x14ac:dyDescent="0.35">
      <c r="A22" s="21">
        <v>3</v>
      </c>
      <c r="B22" s="22" t="s">
        <v>6</v>
      </c>
      <c r="C22" s="22" t="s">
        <v>3</v>
      </c>
      <c r="D22" s="23">
        <f>SUM(D17:D21)</f>
        <v>838</v>
      </c>
      <c r="E22" s="23">
        <f>SUM(E17:E21)</f>
        <v>203</v>
      </c>
      <c r="F22" s="24" t="s">
        <v>15</v>
      </c>
    </row>
    <row r="23" spans="1:6" ht="24.95" customHeight="1" x14ac:dyDescent="0.25">
      <c r="A23" s="9" t="s">
        <v>7</v>
      </c>
      <c r="B23" s="13" t="s">
        <v>104</v>
      </c>
      <c r="C23" s="14" t="s">
        <v>103</v>
      </c>
      <c r="D23" s="27">
        <v>258</v>
      </c>
      <c r="E23" s="15">
        <v>86</v>
      </c>
      <c r="F23" s="16"/>
    </row>
    <row r="24" spans="1:6" ht="24.95" customHeight="1" x14ac:dyDescent="0.25">
      <c r="A24" s="9" t="s">
        <v>8</v>
      </c>
      <c r="B24" s="13" t="s">
        <v>105</v>
      </c>
      <c r="C24" s="14" t="s">
        <v>103</v>
      </c>
      <c r="D24" s="27">
        <v>243</v>
      </c>
      <c r="E24" s="15">
        <v>88</v>
      </c>
      <c r="F24" s="16"/>
    </row>
    <row r="25" spans="1:6" ht="24.95" customHeight="1" x14ac:dyDescent="0.25">
      <c r="A25" s="9" t="s">
        <v>9</v>
      </c>
      <c r="B25" s="7" t="s">
        <v>106</v>
      </c>
      <c r="C25" s="14" t="s">
        <v>103</v>
      </c>
      <c r="D25" s="25">
        <v>243</v>
      </c>
      <c r="E25" s="9">
        <v>70</v>
      </c>
      <c r="F25" s="8"/>
    </row>
    <row r="26" spans="1:6" ht="24.95" customHeight="1" x14ac:dyDescent="0.25">
      <c r="A26" s="9" t="s">
        <v>10</v>
      </c>
      <c r="B26" s="7" t="s">
        <v>107</v>
      </c>
      <c r="C26" s="14" t="s">
        <v>103</v>
      </c>
      <c r="D26" s="25">
        <v>231</v>
      </c>
      <c r="E26" s="9">
        <v>66</v>
      </c>
      <c r="F26" s="8"/>
    </row>
    <row r="27" spans="1:6" ht="24.95" customHeight="1" thickBot="1" x14ac:dyDescent="0.3">
      <c r="A27" s="10" t="s">
        <v>29</v>
      </c>
      <c r="B27" s="11"/>
      <c r="C27" s="14"/>
      <c r="D27" s="26"/>
      <c r="E27" s="10"/>
      <c r="F27" s="12"/>
    </row>
    <row r="28" spans="1:6" ht="24.95" customHeight="1" thickBot="1" x14ac:dyDescent="0.35">
      <c r="A28" s="21">
        <v>4</v>
      </c>
      <c r="B28" s="22" t="s">
        <v>103</v>
      </c>
      <c r="C28" s="22" t="s">
        <v>3</v>
      </c>
      <c r="D28" s="23">
        <f>SUM(D23:D27)</f>
        <v>975</v>
      </c>
      <c r="E28" s="23">
        <f>SUM(E23:E27)</f>
        <v>310</v>
      </c>
      <c r="F28" s="24" t="s">
        <v>9</v>
      </c>
    </row>
    <row r="29" spans="1:6" ht="24.95" customHeight="1" x14ac:dyDescent="0.25">
      <c r="A29" s="9" t="s">
        <v>7</v>
      </c>
      <c r="B29" s="13" t="s">
        <v>112</v>
      </c>
      <c r="C29" s="14" t="s">
        <v>108</v>
      </c>
      <c r="D29" s="27">
        <v>217</v>
      </c>
      <c r="E29" s="15">
        <v>41</v>
      </c>
      <c r="F29" s="16"/>
    </row>
    <row r="30" spans="1:6" ht="24.95" customHeight="1" x14ac:dyDescent="0.25">
      <c r="A30" s="9" t="s">
        <v>8</v>
      </c>
      <c r="B30" s="13" t="s">
        <v>113</v>
      </c>
      <c r="C30" s="14" t="s">
        <v>108</v>
      </c>
      <c r="D30" s="27">
        <v>252</v>
      </c>
      <c r="E30" s="15">
        <v>89</v>
      </c>
      <c r="F30" s="16"/>
    </row>
    <row r="31" spans="1:6" ht="24.75" customHeight="1" x14ac:dyDescent="0.25">
      <c r="A31" s="9" t="s">
        <v>9</v>
      </c>
      <c r="B31" s="7" t="s">
        <v>114</v>
      </c>
      <c r="C31" s="14" t="s">
        <v>108</v>
      </c>
      <c r="D31" s="25">
        <v>180</v>
      </c>
      <c r="E31" s="9">
        <v>41</v>
      </c>
      <c r="F31" s="8"/>
    </row>
    <row r="32" spans="1:6" ht="24.95" customHeight="1" x14ac:dyDescent="0.25">
      <c r="A32" s="9" t="s">
        <v>10</v>
      </c>
      <c r="B32" s="7" t="s">
        <v>115</v>
      </c>
      <c r="C32" s="14" t="s">
        <v>108</v>
      </c>
      <c r="D32" s="25">
        <v>263</v>
      </c>
      <c r="E32" s="9">
        <v>87</v>
      </c>
      <c r="F32" s="8"/>
    </row>
    <row r="33" spans="1:6" ht="24.95" customHeight="1" thickBot="1" x14ac:dyDescent="0.3">
      <c r="A33" s="10" t="s">
        <v>29</v>
      </c>
      <c r="B33" s="11" t="s">
        <v>116</v>
      </c>
      <c r="C33" s="14" t="s">
        <v>108</v>
      </c>
      <c r="D33" s="26"/>
      <c r="E33" s="10"/>
      <c r="F33" s="12"/>
    </row>
    <row r="34" spans="1:6" ht="24.75" customHeight="1" thickBot="1" x14ac:dyDescent="0.35">
      <c r="A34" s="21">
        <v>5</v>
      </c>
      <c r="B34" s="22" t="s">
        <v>108</v>
      </c>
      <c r="C34" s="22" t="s">
        <v>3</v>
      </c>
      <c r="D34" s="23">
        <f>SUM(D29:D33)</f>
        <v>912</v>
      </c>
      <c r="E34" s="23">
        <f>SUM(E29:E33)</f>
        <v>258</v>
      </c>
      <c r="F34" s="24" t="s">
        <v>13</v>
      </c>
    </row>
    <row r="35" spans="1:6" ht="24.95" customHeight="1" x14ac:dyDescent="0.25">
      <c r="A35" s="9" t="s">
        <v>7</v>
      </c>
      <c r="B35" s="13" t="s">
        <v>118</v>
      </c>
      <c r="C35" s="14" t="s">
        <v>92</v>
      </c>
      <c r="D35" s="27">
        <v>252</v>
      </c>
      <c r="E35" s="15">
        <v>69</v>
      </c>
      <c r="F35" s="16"/>
    </row>
    <row r="36" spans="1:6" ht="24.95" customHeight="1" x14ac:dyDescent="0.25">
      <c r="A36" s="9" t="s">
        <v>8</v>
      </c>
      <c r="B36" s="13" t="s">
        <v>119</v>
      </c>
      <c r="C36" s="14" t="s">
        <v>92</v>
      </c>
      <c r="D36" s="27">
        <v>244</v>
      </c>
      <c r="E36" s="15">
        <v>67</v>
      </c>
      <c r="F36" s="16"/>
    </row>
    <row r="37" spans="1:6" ht="24.75" customHeight="1" x14ac:dyDescent="0.25">
      <c r="A37" s="9" t="s">
        <v>9</v>
      </c>
      <c r="B37" s="7" t="s">
        <v>155</v>
      </c>
      <c r="C37" s="14" t="s">
        <v>92</v>
      </c>
      <c r="D37" s="25">
        <v>266</v>
      </c>
      <c r="E37" s="9">
        <v>94</v>
      </c>
      <c r="F37" s="8"/>
    </row>
    <row r="38" spans="1:6" ht="24.95" customHeight="1" x14ac:dyDescent="0.25">
      <c r="A38" s="9" t="s">
        <v>10</v>
      </c>
      <c r="B38" s="7" t="s">
        <v>120</v>
      </c>
      <c r="C38" s="14" t="s">
        <v>92</v>
      </c>
      <c r="D38" s="25">
        <v>189</v>
      </c>
      <c r="E38" s="9">
        <v>49</v>
      </c>
      <c r="F38" s="8"/>
    </row>
    <row r="39" spans="1:6" ht="24.95" customHeight="1" thickBot="1" x14ac:dyDescent="0.3">
      <c r="A39" s="10" t="s">
        <v>29</v>
      </c>
      <c r="B39" s="11"/>
      <c r="C39" s="14"/>
      <c r="D39" s="26"/>
      <c r="E39" s="10"/>
      <c r="F39" s="12"/>
    </row>
    <row r="40" spans="1:6" ht="24.75" customHeight="1" thickBot="1" x14ac:dyDescent="0.35">
      <c r="A40" s="21">
        <v>6</v>
      </c>
      <c r="B40" s="22" t="s">
        <v>92</v>
      </c>
      <c r="C40" s="22" t="s">
        <v>3</v>
      </c>
      <c r="D40" s="23">
        <f>SUM(D35:D39)</f>
        <v>951</v>
      </c>
      <c r="E40" s="23">
        <f>SUM(E35:E39)</f>
        <v>279</v>
      </c>
      <c r="F40" s="24" t="s">
        <v>11</v>
      </c>
    </row>
    <row r="41" spans="1:6" ht="24.75" customHeight="1" x14ac:dyDescent="0.25">
      <c r="A41" s="9" t="s">
        <v>7</v>
      </c>
      <c r="B41" s="13" t="s">
        <v>121</v>
      </c>
      <c r="C41" s="14" t="s">
        <v>125</v>
      </c>
      <c r="D41" s="27">
        <v>200</v>
      </c>
      <c r="E41" s="15">
        <v>47</v>
      </c>
      <c r="F41" s="16"/>
    </row>
    <row r="42" spans="1:6" ht="24.75" customHeight="1" x14ac:dyDescent="0.25">
      <c r="A42" s="9" t="s">
        <v>8</v>
      </c>
      <c r="B42" s="13" t="s">
        <v>122</v>
      </c>
      <c r="C42" s="14" t="s">
        <v>125</v>
      </c>
      <c r="D42" s="27">
        <v>194</v>
      </c>
      <c r="E42" s="15">
        <v>35</v>
      </c>
      <c r="F42" s="16"/>
    </row>
    <row r="43" spans="1:6" ht="24.75" customHeight="1" x14ac:dyDescent="0.25">
      <c r="A43" s="9" t="s">
        <v>9</v>
      </c>
      <c r="B43" s="7" t="s">
        <v>123</v>
      </c>
      <c r="C43" s="14" t="s">
        <v>125</v>
      </c>
      <c r="D43" s="25">
        <v>185</v>
      </c>
      <c r="E43" s="9">
        <v>52</v>
      </c>
      <c r="F43" s="8"/>
    </row>
    <row r="44" spans="1:6" ht="24.75" customHeight="1" x14ac:dyDescent="0.25">
      <c r="A44" s="9" t="s">
        <v>10</v>
      </c>
      <c r="B44" s="7" t="s">
        <v>124</v>
      </c>
      <c r="C44" s="14" t="s">
        <v>125</v>
      </c>
      <c r="D44" s="25">
        <v>168</v>
      </c>
      <c r="E44" s="9">
        <v>44</v>
      </c>
      <c r="F44" s="8"/>
    </row>
    <row r="45" spans="1:6" ht="24.75" customHeight="1" thickBot="1" x14ac:dyDescent="0.3">
      <c r="A45" s="10" t="s">
        <v>29</v>
      </c>
      <c r="B45" s="11"/>
      <c r="C45" s="14"/>
      <c r="D45" s="26"/>
      <c r="E45" s="10"/>
      <c r="F45" s="12"/>
    </row>
    <row r="46" spans="1:6" ht="24.75" customHeight="1" thickBot="1" x14ac:dyDescent="0.35">
      <c r="A46" s="21">
        <v>7</v>
      </c>
      <c r="B46" s="22" t="s">
        <v>109</v>
      </c>
      <c r="C46" s="22" t="s">
        <v>3</v>
      </c>
      <c r="D46" s="23">
        <f>SUM(D41:D45)</f>
        <v>747</v>
      </c>
      <c r="E46" s="23">
        <f>SUM(E41:E45)</f>
        <v>178</v>
      </c>
      <c r="F46" s="24" t="s">
        <v>16</v>
      </c>
    </row>
    <row r="47" spans="1:6" ht="24.75" customHeight="1" x14ac:dyDescent="0.25">
      <c r="A47" s="9" t="s">
        <v>7</v>
      </c>
      <c r="B47" s="13" t="s">
        <v>126</v>
      </c>
      <c r="C47" s="14" t="s">
        <v>130</v>
      </c>
      <c r="D47" s="27">
        <v>255</v>
      </c>
      <c r="E47" s="15">
        <v>97</v>
      </c>
      <c r="F47" s="16"/>
    </row>
    <row r="48" spans="1:6" ht="24.75" customHeight="1" x14ac:dyDescent="0.25">
      <c r="A48" s="9" t="s">
        <v>8</v>
      </c>
      <c r="B48" s="13" t="s">
        <v>127</v>
      </c>
      <c r="C48" s="14" t="s">
        <v>130</v>
      </c>
      <c r="D48" s="27">
        <v>308</v>
      </c>
      <c r="E48" s="15">
        <v>121</v>
      </c>
      <c r="F48" s="16"/>
    </row>
    <row r="49" spans="1:6" ht="24.75" customHeight="1" x14ac:dyDescent="0.25">
      <c r="A49" s="9" t="s">
        <v>9</v>
      </c>
      <c r="B49" s="7" t="s">
        <v>128</v>
      </c>
      <c r="C49" s="14" t="s">
        <v>130</v>
      </c>
      <c r="D49" s="25">
        <v>269</v>
      </c>
      <c r="E49" s="9">
        <v>71</v>
      </c>
      <c r="F49" s="8"/>
    </row>
    <row r="50" spans="1:6" ht="24.75" customHeight="1" x14ac:dyDescent="0.25">
      <c r="A50" s="9" t="s">
        <v>10</v>
      </c>
      <c r="B50" s="7" t="s">
        <v>129</v>
      </c>
      <c r="C50" s="14" t="s">
        <v>130</v>
      </c>
      <c r="D50" s="25">
        <v>255</v>
      </c>
      <c r="E50" s="9">
        <v>78</v>
      </c>
      <c r="F50" s="8"/>
    </row>
    <row r="51" spans="1:6" ht="24.75" customHeight="1" thickBot="1" x14ac:dyDescent="0.3">
      <c r="A51" s="10" t="s">
        <v>29</v>
      </c>
      <c r="B51" s="11"/>
      <c r="C51" s="14"/>
      <c r="D51" s="26"/>
      <c r="E51" s="10"/>
      <c r="F51" s="12"/>
    </row>
    <row r="52" spans="1:6" ht="24.75" customHeight="1" thickBot="1" x14ac:dyDescent="0.35">
      <c r="A52" s="21">
        <v>8</v>
      </c>
      <c r="B52" s="22" t="s">
        <v>110</v>
      </c>
      <c r="C52" s="22" t="s">
        <v>3</v>
      </c>
      <c r="D52" s="23">
        <f>SUM(D47:D51)</f>
        <v>1087</v>
      </c>
      <c r="E52" s="23">
        <f>SUM(E47:E51)</f>
        <v>367</v>
      </c>
      <c r="F52" s="24" t="s">
        <v>7</v>
      </c>
    </row>
    <row r="53" spans="1:6" ht="24.75" customHeight="1" x14ac:dyDescent="0.25">
      <c r="A53" s="9" t="s">
        <v>7</v>
      </c>
      <c r="B53" s="13" t="s">
        <v>175</v>
      </c>
      <c r="C53" s="14" t="s">
        <v>134</v>
      </c>
      <c r="D53" s="27">
        <v>187</v>
      </c>
      <c r="E53" s="15">
        <v>48</v>
      </c>
      <c r="F53" s="16"/>
    </row>
    <row r="54" spans="1:6" ht="24.75" customHeight="1" x14ac:dyDescent="0.25">
      <c r="A54" s="9" t="s">
        <v>8</v>
      </c>
      <c r="B54" s="13" t="s">
        <v>131</v>
      </c>
      <c r="C54" s="14" t="s">
        <v>134</v>
      </c>
      <c r="D54" s="27">
        <v>218</v>
      </c>
      <c r="E54" s="15">
        <v>53</v>
      </c>
      <c r="F54" s="16"/>
    </row>
    <row r="55" spans="1:6" ht="24.75" customHeight="1" x14ac:dyDescent="0.25">
      <c r="A55" s="9" t="s">
        <v>9</v>
      </c>
      <c r="B55" s="7" t="s">
        <v>132</v>
      </c>
      <c r="C55" s="14" t="s">
        <v>134</v>
      </c>
      <c r="D55" s="25">
        <v>255</v>
      </c>
      <c r="E55" s="9">
        <v>85</v>
      </c>
      <c r="F55" s="8"/>
    </row>
    <row r="56" spans="1:6" ht="24.75" customHeight="1" x14ac:dyDescent="0.25">
      <c r="A56" s="9" t="s">
        <v>10</v>
      </c>
      <c r="B56" s="7" t="s">
        <v>133</v>
      </c>
      <c r="C56" s="14" t="s">
        <v>134</v>
      </c>
      <c r="D56" s="25">
        <v>252</v>
      </c>
      <c r="E56" s="9">
        <v>89</v>
      </c>
      <c r="F56" s="8"/>
    </row>
    <row r="57" spans="1:6" ht="24.75" customHeight="1" thickBot="1" x14ac:dyDescent="0.3">
      <c r="A57" s="10" t="s">
        <v>29</v>
      </c>
      <c r="B57" s="11"/>
      <c r="C57" s="14"/>
      <c r="D57" s="26"/>
      <c r="E57" s="10"/>
      <c r="F57" s="12"/>
    </row>
    <row r="58" spans="1:6" ht="24.75" customHeight="1" thickBot="1" x14ac:dyDescent="0.35">
      <c r="A58" s="21">
        <v>9</v>
      </c>
      <c r="B58" s="22" t="s">
        <v>111</v>
      </c>
      <c r="C58" s="22" t="s">
        <v>3</v>
      </c>
      <c r="D58" s="23">
        <f>SUM(D53:D57)</f>
        <v>912</v>
      </c>
      <c r="E58" s="23">
        <f>SUM(E53:E57)</f>
        <v>275</v>
      </c>
      <c r="F58" s="24" t="s">
        <v>14</v>
      </c>
    </row>
    <row r="59" spans="1:6" ht="24.75" customHeight="1" x14ac:dyDescent="0.25">
      <c r="A59" s="9" t="s">
        <v>7</v>
      </c>
      <c r="B59" s="13" t="s">
        <v>136</v>
      </c>
      <c r="C59" s="14" t="s">
        <v>135</v>
      </c>
      <c r="D59" s="27">
        <v>256</v>
      </c>
      <c r="E59" s="15">
        <v>71</v>
      </c>
      <c r="F59" s="16"/>
    </row>
    <row r="60" spans="1:6" ht="24.75" customHeight="1" x14ac:dyDescent="0.25">
      <c r="A60" s="9" t="s">
        <v>8</v>
      </c>
      <c r="B60" s="13" t="s">
        <v>137</v>
      </c>
      <c r="C60" s="14" t="s">
        <v>135</v>
      </c>
      <c r="D60" s="27">
        <v>224</v>
      </c>
      <c r="E60" s="15">
        <v>62</v>
      </c>
      <c r="F60" s="16"/>
    </row>
    <row r="61" spans="1:6" ht="24.75" customHeight="1" x14ac:dyDescent="0.25">
      <c r="A61" s="9" t="s">
        <v>9</v>
      </c>
      <c r="B61" s="7" t="s">
        <v>138</v>
      </c>
      <c r="C61" s="14" t="s">
        <v>135</v>
      </c>
      <c r="D61" s="25">
        <v>235</v>
      </c>
      <c r="E61" s="9">
        <v>60</v>
      </c>
      <c r="F61" s="8"/>
    </row>
    <row r="62" spans="1:6" ht="24.75" customHeight="1" x14ac:dyDescent="0.25">
      <c r="A62" s="9" t="s">
        <v>10</v>
      </c>
      <c r="B62" s="7" t="s">
        <v>174</v>
      </c>
      <c r="C62" s="14" t="s">
        <v>135</v>
      </c>
      <c r="D62" s="25">
        <v>237</v>
      </c>
      <c r="E62" s="9">
        <v>57</v>
      </c>
      <c r="F62" s="8"/>
    </row>
    <row r="63" spans="1:6" ht="24.75" customHeight="1" thickBot="1" x14ac:dyDescent="0.3">
      <c r="A63" s="10" t="s">
        <v>29</v>
      </c>
      <c r="B63" s="11"/>
      <c r="C63" s="14"/>
      <c r="D63" s="26"/>
      <c r="E63" s="10"/>
      <c r="F63" s="12"/>
    </row>
    <row r="64" spans="1:6" ht="24.75" customHeight="1" thickBot="1" x14ac:dyDescent="0.35">
      <c r="A64" s="21">
        <v>10</v>
      </c>
      <c r="B64" s="22" t="s">
        <v>135</v>
      </c>
      <c r="C64" s="22" t="s">
        <v>3</v>
      </c>
      <c r="D64" s="23">
        <f>SUM(D59:D63)</f>
        <v>952</v>
      </c>
      <c r="E64" s="23">
        <f>SUM(E59:E63)</f>
        <v>250</v>
      </c>
      <c r="F64" s="24" t="s">
        <v>10</v>
      </c>
    </row>
  </sheetData>
  <mergeCells count="1">
    <mergeCell ref="A2:F2"/>
  </mergeCells>
  <printOptions horizontalCentered="1"/>
  <pageMargins left="0.74803149606299213" right="0.74803149606299213" top="0.39370078740157483" bottom="0.39370078740157483" header="0.39370078740157483" footer="0"/>
  <pageSetup paperSize="9" scale="5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workbookViewId="0">
      <selection sqref="A1:XFD1"/>
    </sheetView>
  </sheetViews>
  <sheetFormatPr defaultRowHeight="15" x14ac:dyDescent="0.2"/>
  <cols>
    <col min="1" max="1" width="7.42578125" style="20" bestFit="1" customWidth="1"/>
    <col min="2" max="2" width="32.42578125" customWidth="1"/>
    <col min="3" max="3" width="19" bestFit="1" customWidth="1"/>
    <col min="4" max="4" width="9.85546875" style="20" customWidth="1"/>
    <col min="5" max="5" width="9.85546875" style="20" bestFit="1" customWidth="1"/>
    <col min="6" max="6" width="9.85546875" style="17" customWidth="1"/>
  </cols>
  <sheetData>
    <row r="1" spans="1:6" ht="15.75" thickBot="1" x14ac:dyDescent="0.25"/>
    <row r="2" spans="1:6" ht="13.5" thickBot="1" x14ac:dyDescent="0.25">
      <c r="A2" s="67" t="s">
        <v>77</v>
      </c>
      <c r="B2" s="68"/>
      <c r="C2" s="68"/>
      <c r="D2" s="68"/>
      <c r="E2" s="68"/>
      <c r="F2" s="69"/>
    </row>
    <row r="4" spans="1:6" s="17" customFormat="1" ht="16.5" thickBot="1" x14ac:dyDescent="0.3">
      <c r="A4" s="33" t="s">
        <v>23</v>
      </c>
      <c r="B4" s="30" t="s">
        <v>24</v>
      </c>
      <c r="C4" s="30" t="s">
        <v>4</v>
      </c>
      <c r="D4" s="33" t="s">
        <v>25</v>
      </c>
      <c r="E4" s="33" t="s">
        <v>26</v>
      </c>
      <c r="F4" s="33" t="s">
        <v>27</v>
      </c>
    </row>
    <row r="5" spans="1:6" ht="15.75" thickTop="1" x14ac:dyDescent="0.2">
      <c r="A5" s="16" t="s">
        <v>7</v>
      </c>
      <c r="B5" s="13" t="s">
        <v>156</v>
      </c>
      <c r="C5" s="14" t="s">
        <v>125</v>
      </c>
      <c r="D5" s="16">
        <v>195</v>
      </c>
      <c r="E5" s="16">
        <v>94</v>
      </c>
      <c r="F5" s="16">
        <f t="shared" ref="F5:F52" si="0">+E5+D5</f>
        <v>289</v>
      </c>
    </row>
    <row r="6" spans="1:6" x14ac:dyDescent="0.2">
      <c r="A6" s="8" t="s">
        <v>8</v>
      </c>
      <c r="B6" s="7" t="s">
        <v>160</v>
      </c>
      <c r="C6" s="14" t="s">
        <v>135</v>
      </c>
      <c r="D6" s="8">
        <v>170</v>
      </c>
      <c r="E6" s="8">
        <v>117</v>
      </c>
      <c r="F6" s="8">
        <f t="shared" si="0"/>
        <v>287</v>
      </c>
    </row>
    <row r="7" spans="1:6" x14ac:dyDescent="0.2">
      <c r="A7" s="16" t="s">
        <v>9</v>
      </c>
      <c r="B7" s="7" t="s">
        <v>178</v>
      </c>
      <c r="C7" s="14" t="s">
        <v>125</v>
      </c>
      <c r="D7" s="8">
        <v>187</v>
      </c>
      <c r="E7" s="8">
        <v>100</v>
      </c>
      <c r="F7" s="8">
        <f t="shared" si="0"/>
        <v>287</v>
      </c>
    </row>
    <row r="8" spans="1:6" x14ac:dyDescent="0.2">
      <c r="A8" s="8" t="s">
        <v>10</v>
      </c>
      <c r="B8" s="7" t="s">
        <v>89</v>
      </c>
      <c r="C8" s="14" t="s">
        <v>87</v>
      </c>
      <c r="D8" s="8">
        <v>188</v>
      </c>
      <c r="E8" s="8">
        <v>99</v>
      </c>
      <c r="F8" s="8">
        <f t="shared" si="0"/>
        <v>287</v>
      </c>
    </row>
    <row r="9" spans="1:6" s="1" customFormat="1" ht="15.75" x14ac:dyDescent="0.25">
      <c r="A9" s="58" t="s">
        <v>11</v>
      </c>
      <c r="B9" s="59" t="s">
        <v>163</v>
      </c>
      <c r="C9" s="60" t="s">
        <v>140</v>
      </c>
      <c r="D9" s="61">
        <v>207</v>
      </c>
      <c r="E9" s="61">
        <v>80</v>
      </c>
      <c r="F9" s="61">
        <f t="shared" si="0"/>
        <v>287</v>
      </c>
    </row>
    <row r="10" spans="1:6" x14ac:dyDescent="0.2">
      <c r="A10" s="8" t="s">
        <v>12</v>
      </c>
      <c r="B10" s="13" t="s">
        <v>90</v>
      </c>
      <c r="C10" s="14" t="s">
        <v>87</v>
      </c>
      <c r="D10" s="8">
        <v>175</v>
      </c>
      <c r="E10" s="8">
        <v>111</v>
      </c>
      <c r="F10" s="8">
        <f t="shared" si="0"/>
        <v>286</v>
      </c>
    </row>
    <row r="11" spans="1:6" x14ac:dyDescent="0.2">
      <c r="A11" s="16" t="s">
        <v>13</v>
      </c>
      <c r="B11" s="7" t="s">
        <v>151</v>
      </c>
      <c r="C11" s="14" t="s">
        <v>153</v>
      </c>
      <c r="D11" s="8">
        <v>181</v>
      </c>
      <c r="E11" s="8">
        <v>104</v>
      </c>
      <c r="F11" s="8">
        <f t="shared" si="0"/>
        <v>285</v>
      </c>
    </row>
    <row r="12" spans="1:6" x14ac:dyDescent="0.2">
      <c r="A12" s="8" t="s">
        <v>14</v>
      </c>
      <c r="B12" s="7" t="s">
        <v>166</v>
      </c>
      <c r="C12" s="14" t="s">
        <v>168</v>
      </c>
      <c r="D12" s="8">
        <v>189</v>
      </c>
      <c r="E12" s="8">
        <v>89</v>
      </c>
      <c r="F12" s="8">
        <f t="shared" si="0"/>
        <v>278</v>
      </c>
    </row>
    <row r="13" spans="1:6" s="1" customFormat="1" ht="15.75" x14ac:dyDescent="0.25">
      <c r="A13" s="58" t="s">
        <v>15</v>
      </c>
      <c r="B13" s="59" t="s">
        <v>169</v>
      </c>
      <c r="C13" s="60" t="s">
        <v>142</v>
      </c>
      <c r="D13" s="61">
        <v>181</v>
      </c>
      <c r="E13" s="61">
        <v>92</v>
      </c>
      <c r="F13" s="61">
        <f t="shared" si="0"/>
        <v>273</v>
      </c>
    </row>
    <row r="14" spans="1:6" x14ac:dyDescent="0.2">
      <c r="A14" s="8" t="s">
        <v>16</v>
      </c>
      <c r="B14" s="7" t="s">
        <v>152</v>
      </c>
      <c r="C14" s="14" t="s">
        <v>153</v>
      </c>
      <c r="D14" s="8">
        <v>175</v>
      </c>
      <c r="E14" s="8">
        <v>97</v>
      </c>
      <c r="F14" s="8">
        <f t="shared" si="0"/>
        <v>272</v>
      </c>
    </row>
    <row r="15" spans="1:6" x14ac:dyDescent="0.2">
      <c r="A15" s="16" t="s">
        <v>17</v>
      </c>
      <c r="B15" s="7" t="s">
        <v>85</v>
      </c>
      <c r="C15" s="14" t="s">
        <v>82</v>
      </c>
      <c r="D15" s="8">
        <v>186</v>
      </c>
      <c r="E15" s="8">
        <v>86</v>
      </c>
      <c r="F15" s="8">
        <f t="shared" si="0"/>
        <v>272</v>
      </c>
    </row>
    <row r="16" spans="1:6" x14ac:dyDescent="0.2">
      <c r="A16" s="8" t="s">
        <v>18</v>
      </c>
      <c r="B16" s="7" t="s">
        <v>84</v>
      </c>
      <c r="C16" s="14" t="s">
        <v>82</v>
      </c>
      <c r="D16" s="8">
        <v>182</v>
      </c>
      <c r="E16" s="8">
        <v>89</v>
      </c>
      <c r="F16" s="8">
        <f t="shared" si="0"/>
        <v>271</v>
      </c>
    </row>
    <row r="17" spans="1:6" s="1" customFormat="1" ht="15.75" x14ac:dyDescent="0.25">
      <c r="A17" s="58" t="s">
        <v>19</v>
      </c>
      <c r="B17" s="59" t="s">
        <v>172</v>
      </c>
      <c r="C17" s="60" t="s">
        <v>142</v>
      </c>
      <c r="D17" s="61">
        <v>183</v>
      </c>
      <c r="E17" s="61">
        <v>87</v>
      </c>
      <c r="F17" s="61">
        <f t="shared" si="0"/>
        <v>270</v>
      </c>
    </row>
    <row r="18" spans="1:6" x14ac:dyDescent="0.2">
      <c r="A18" s="8" t="s">
        <v>20</v>
      </c>
      <c r="B18" s="7" t="s">
        <v>88</v>
      </c>
      <c r="C18" s="14" t="s">
        <v>87</v>
      </c>
      <c r="D18" s="8">
        <v>167</v>
      </c>
      <c r="E18" s="8">
        <v>95</v>
      </c>
      <c r="F18" s="8">
        <f t="shared" si="0"/>
        <v>262</v>
      </c>
    </row>
    <row r="19" spans="1:6" x14ac:dyDescent="0.2">
      <c r="A19" s="16" t="s">
        <v>21</v>
      </c>
      <c r="B19" s="7" t="s">
        <v>157</v>
      </c>
      <c r="C19" s="14" t="s">
        <v>125</v>
      </c>
      <c r="D19" s="8">
        <v>176</v>
      </c>
      <c r="E19" s="8">
        <v>85</v>
      </c>
      <c r="F19" s="8">
        <f t="shared" si="0"/>
        <v>261</v>
      </c>
    </row>
    <row r="20" spans="1:6" s="1" customFormat="1" ht="15.75" x14ac:dyDescent="0.25">
      <c r="A20" s="61" t="s">
        <v>22</v>
      </c>
      <c r="B20" s="62" t="s">
        <v>170</v>
      </c>
      <c r="C20" s="60" t="s">
        <v>142</v>
      </c>
      <c r="D20" s="61">
        <v>173</v>
      </c>
      <c r="E20" s="61">
        <v>86</v>
      </c>
      <c r="F20" s="61">
        <f t="shared" si="0"/>
        <v>259</v>
      </c>
    </row>
    <row r="21" spans="1:6" s="1" customFormat="1" ht="15.75" x14ac:dyDescent="0.25">
      <c r="A21" s="58" t="s">
        <v>37</v>
      </c>
      <c r="B21" s="59" t="s">
        <v>171</v>
      </c>
      <c r="C21" s="60" t="s">
        <v>142</v>
      </c>
      <c r="D21" s="61">
        <v>170</v>
      </c>
      <c r="E21" s="61">
        <v>88</v>
      </c>
      <c r="F21" s="61">
        <f t="shared" si="0"/>
        <v>258</v>
      </c>
    </row>
    <row r="22" spans="1:6" x14ac:dyDescent="0.2">
      <c r="A22" s="8" t="s">
        <v>38</v>
      </c>
      <c r="B22" s="7" t="s">
        <v>117</v>
      </c>
      <c r="C22" s="14" t="s">
        <v>82</v>
      </c>
      <c r="D22" s="8">
        <v>174</v>
      </c>
      <c r="E22" s="8">
        <v>84</v>
      </c>
      <c r="F22" s="8">
        <f t="shared" si="0"/>
        <v>258</v>
      </c>
    </row>
    <row r="23" spans="1:6" x14ac:dyDescent="0.2">
      <c r="A23" s="16" t="s">
        <v>39</v>
      </c>
      <c r="B23" s="7" t="s">
        <v>161</v>
      </c>
      <c r="C23" s="14" t="s">
        <v>135</v>
      </c>
      <c r="D23" s="8">
        <v>179</v>
      </c>
      <c r="E23" s="8">
        <v>78</v>
      </c>
      <c r="F23" s="8">
        <f t="shared" si="0"/>
        <v>257</v>
      </c>
    </row>
    <row r="24" spans="1:6" x14ac:dyDescent="0.2">
      <c r="A24" s="8" t="s">
        <v>40</v>
      </c>
      <c r="B24" s="7" t="s">
        <v>80</v>
      </c>
      <c r="C24" s="14" t="s">
        <v>72</v>
      </c>
      <c r="D24" s="8">
        <v>177</v>
      </c>
      <c r="E24" s="8">
        <v>79</v>
      </c>
      <c r="F24" s="8">
        <f t="shared" si="0"/>
        <v>256</v>
      </c>
    </row>
    <row r="25" spans="1:6" x14ac:dyDescent="0.2">
      <c r="A25" s="16" t="s">
        <v>41</v>
      </c>
      <c r="B25" s="13" t="s">
        <v>148</v>
      </c>
      <c r="C25" s="14" t="s">
        <v>95</v>
      </c>
      <c r="D25" s="8">
        <v>176</v>
      </c>
      <c r="E25" s="8">
        <v>78</v>
      </c>
      <c r="F25" s="8">
        <f t="shared" si="0"/>
        <v>254</v>
      </c>
    </row>
    <row r="26" spans="1:6" x14ac:dyDescent="0.2">
      <c r="A26" s="8" t="s">
        <v>42</v>
      </c>
      <c r="B26" s="13" t="s">
        <v>91</v>
      </c>
      <c r="C26" s="14" t="s">
        <v>87</v>
      </c>
      <c r="D26" s="8">
        <v>167</v>
      </c>
      <c r="E26" s="8">
        <v>86</v>
      </c>
      <c r="F26" s="8">
        <f t="shared" si="0"/>
        <v>253</v>
      </c>
    </row>
    <row r="27" spans="1:6" x14ac:dyDescent="0.2">
      <c r="A27" s="16" t="s">
        <v>43</v>
      </c>
      <c r="B27" s="7" t="s">
        <v>147</v>
      </c>
      <c r="C27" s="14" t="s">
        <v>95</v>
      </c>
      <c r="D27" s="8">
        <v>170</v>
      </c>
      <c r="E27" s="8">
        <v>83</v>
      </c>
      <c r="F27" s="8">
        <f t="shared" si="0"/>
        <v>253</v>
      </c>
    </row>
    <row r="28" spans="1:6" x14ac:dyDescent="0.2">
      <c r="A28" s="8" t="s">
        <v>44</v>
      </c>
      <c r="B28" s="7" t="s">
        <v>93</v>
      </c>
      <c r="C28" s="14" t="s">
        <v>92</v>
      </c>
      <c r="D28" s="8">
        <v>163</v>
      </c>
      <c r="E28" s="8">
        <v>88</v>
      </c>
      <c r="F28" s="8">
        <f t="shared" si="0"/>
        <v>251</v>
      </c>
    </row>
    <row r="29" spans="1:6" x14ac:dyDescent="0.2">
      <c r="A29" s="16" t="s">
        <v>45</v>
      </c>
      <c r="B29" s="13" t="s">
        <v>94</v>
      </c>
      <c r="C29" s="14" t="s">
        <v>92</v>
      </c>
      <c r="D29" s="8">
        <v>181</v>
      </c>
      <c r="E29" s="8">
        <v>69</v>
      </c>
      <c r="F29" s="8">
        <f t="shared" si="0"/>
        <v>250</v>
      </c>
    </row>
    <row r="30" spans="1:6" s="1" customFormat="1" ht="15.75" x14ac:dyDescent="0.25">
      <c r="A30" s="61" t="s">
        <v>46</v>
      </c>
      <c r="B30" s="59" t="s">
        <v>164</v>
      </c>
      <c r="C30" s="60" t="s">
        <v>140</v>
      </c>
      <c r="D30" s="61">
        <v>160</v>
      </c>
      <c r="E30" s="61">
        <v>89</v>
      </c>
      <c r="F30" s="61">
        <f t="shared" si="0"/>
        <v>249</v>
      </c>
    </row>
    <row r="31" spans="1:6" x14ac:dyDescent="0.2">
      <c r="A31" s="16" t="s">
        <v>47</v>
      </c>
      <c r="B31" s="7" t="s">
        <v>173</v>
      </c>
      <c r="C31" s="14" t="s">
        <v>125</v>
      </c>
      <c r="D31" s="8">
        <v>177</v>
      </c>
      <c r="E31" s="8">
        <v>72</v>
      </c>
      <c r="F31" s="8">
        <f t="shared" si="0"/>
        <v>249</v>
      </c>
    </row>
    <row r="32" spans="1:6" x14ac:dyDescent="0.2">
      <c r="A32" s="8" t="s">
        <v>48</v>
      </c>
      <c r="B32" s="7" t="s">
        <v>167</v>
      </c>
      <c r="C32" s="14" t="s">
        <v>168</v>
      </c>
      <c r="D32" s="8">
        <v>180</v>
      </c>
      <c r="E32" s="8">
        <v>69</v>
      </c>
      <c r="F32" s="8">
        <f t="shared" si="0"/>
        <v>249</v>
      </c>
    </row>
    <row r="33" spans="1:6" x14ac:dyDescent="0.2">
      <c r="A33" s="16" t="s">
        <v>49</v>
      </c>
      <c r="B33" s="13" t="s">
        <v>177</v>
      </c>
      <c r="C33" s="14" t="s">
        <v>168</v>
      </c>
      <c r="D33" s="8">
        <v>189</v>
      </c>
      <c r="E33" s="8">
        <v>60</v>
      </c>
      <c r="F33" s="8">
        <f t="shared" si="0"/>
        <v>249</v>
      </c>
    </row>
    <row r="34" spans="1:6" x14ac:dyDescent="0.2">
      <c r="A34" s="8" t="s">
        <v>50</v>
      </c>
      <c r="B34" s="13" t="s">
        <v>150</v>
      </c>
      <c r="C34" s="14" t="s">
        <v>153</v>
      </c>
      <c r="D34" s="8">
        <v>173</v>
      </c>
      <c r="E34" s="8">
        <v>75</v>
      </c>
      <c r="F34" s="8">
        <f t="shared" si="0"/>
        <v>248</v>
      </c>
    </row>
    <row r="35" spans="1:6" x14ac:dyDescent="0.2">
      <c r="A35" s="16" t="s">
        <v>51</v>
      </c>
      <c r="B35" s="7" t="s">
        <v>78</v>
      </c>
      <c r="C35" s="14" t="s">
        <v>72</v>
      </c>
      <c r="D35" s="8">
        <v>187</v>
      </c>
      <c r="E35" s="8">
        <v>61</v>
      </c>
      <c r="F35" s="8">
        <f t="shared" si="0"/>
        <v>248</v>
      </c>
    </row>
    <row r="36" spans="1:6" x14ac:dyDescent="0.2">
      <c r="A36" s="8" t="s">
        <v>52</v>
      </c>
      <c r="B36" s="7" t="s">
        <v>83</v>
      </c>
      <c r="C36" s="14" t="s">
        <v>82</v>
      </c>
      <c r="D36" s="8">
        <v>187</v>
      </c>
      <c r="E36" s="8">
        <v>61</v>
      </c>
      <c r="F36" s="8">
        <f t="shared" si="0"/>
        <v>248</v>
      </c>
    </row>
    <row r="37" spans="1:6" x14ac:dyDescent="0.2">
      <c r="A37" s="16" t="s">
        <v>53</v>
      </c>
      <c r="B37" s="13" t="s">
        <v>146</v>
      </c>
      <c r="C37" s="14" t="s">
        <v>95</v>
      </c>
      <c r="D37" s="8">
        <v>175</v>
      </c>
      <c r="E37" s="8">
        <v>71</v>
      </c>
      <c r="F37" s="8">
        <f t="shared" si="0"/>
        <v>246</v>
      </c>
    </row>
    <row r="38" spans="1:6" s="1" customFormat="1" ht="15.75" x14ac:dyDescent="0.25">
      <c r="A38" s="61" t="s">
        <v>54</v>
      </c>
      <c r="B38" s="59" t="s">
        <v>162</v>
      </c>
      <c r="C38" s="60" t="s">
        <v>140</v>
      </c>
      <c r="D38" s="61">
        <v>166</v>
      </c>
      <c r="E38" s="61">
        <v>79</v>
      </c>
      <c r="F38" s="61">
        <f t="shared" si="0"/>
        <v>245</v>
      </c>
    </row>
    <row r="39" spans="1:6" x14ac:dyDescent="0.2">
      <c r="A39" s="16" t="s">
        <v>55</v>
      </c>
      <c r="B39" s="7" t="s">
        <v>144</v>
      </c>
      <c r="C39" s="14" t="s">
        <v>92</v>
      </c>
      <c r="D39" s="8">
        <v>184</v>
      </c>
      <c r="E39" s="8">
        <v>60</v>
      </c>
      <c r="F39" s="8">
        <f t="shared" si="0"/>
        <v>244</v>
      </c>
    </row>
    <row r="40" spans="1:6" x14ac:dyDescent="0.2">
      <c r="A40" s="8" t="s">
        <v>56</v>
      </c>
      <c r="B40" s="7" t="s">
        <v>30</v>
      </c>
      <c r="C40" s="14" t="s">
        <v>6</v>
      </c>
      <c r="D40" s="8">
        <v>168</v>
      </c>
      <c r="E40" s="8">
        <v>75</v>
      </c>
      <c r="F40" s="8">
        <f t="shared" si="0"/>
        <v>243</v>
      </c>
    </row>
    <row r="41" spans="1:6" x14ac:dyDescent="0.2">
      <c r="A41" s="16" t="s">
        <v>57</v>
      </c>
      <c r="B41" s="13" t="s">
        <v>81</v>
      </c>
      <c r="C41" s="14" t="s">
        <v>6</v>
      </c>
      <c r="D41" s="8">
        <v>167</v>
      </c>
      <c r="E41" s="8">
        <v>75</v>
      </c>
      <c r="F41" s="8">
        <f t="shared" si="0"/>
        <v>242</v>
      </c>
    </row>
    <row r="42" spans="1:6" x14ac:dyDescent="0.2">
      <c r="A42" s="8" t="s">
        <v>58</v>
      </c>
      <c r="B42" s="13" t="s">
        <v>176</v>
      </c>
      <c r="C42" s="14" t="s">
        <v>168</v>
      </c>
      <c r="D42" s="8">
        <v>178</v>
      </c>
      <c r="E42" s="8">
        <v>63</v>
      </c>
      <c r="F42" s="8">
        <f t="shared" si="0"/>
        <v>241</v>
      </c>
    </row>
    <row r="43" spans="1:6" x14ac:dyDescent="0.2">
      <c r="A43" s="16" t="s">
        <v>59</v>
      </c>
      <c r="B43" s="7" t="s">
        <v>71</v>
      </c>
      <c r="C43" s="14" t="s">
        <v>72</v>
      </c>
      <c r="D43" s="8">
        <v>170</v>
      </c>
      <c r="E43" s="8">
        <v>70</v>
      </c>
      <c r="F43" s="8">
        <f t="shared" si="0"/>
        <v>240</v>
      </c>
    </row>
    <row r="44" spans="1:6" x14ac:dyDescent="0.2">
      <c r="A44" s="8" t="s">
        <v>60</v>
      </c>
      <c r="B44" s="7" t="s">
        <v>158</v>
      </c>
      <c r="C44" s="14" t="s">
        <v>135</v>
      </c>
      <c r="D44" s="8">
        <v>177</v>
      </c>
      <c r="E44" s="8">
        <v>62</v>
      </c>
      <c r="F44" s="8">
        <f t="shared" si="0"/>
        <v>239</v>
      </c>
    </row>
    <row r="45" spans="1:6" x14ac:dyDescent="0.2">
      <c r="A45" s="16" t="s">
        <v>61</v>
      </c>
      <c r="B45" s="13" t="s">
        <v>79</v>
      </c>
      <c r="C45" s="14" t="s">
        <v>72</v>
      </c>
      <c r="D45" s="8">
        <v>184</v>
      </c>
      <c r="E45" s="8">
        <v>53</v>
      </c>
      <c r="F45" s="8">
        <f t="shared" si="0"/>
        <v>237</v>
      </c>
    </row>
    <row r="46" spans="1:6" s="1" customFormat="1" ht="15.75" x14ac:dyDescent="0.25">
      <c r="A46" s="61" t="s">
        <v>62</v>
      </c>
      <c r="B46" s="59" t="s">
        <v>165</v>
      </c>
      <c r="C46" s="60" t="s">
        <v>140</v>
      </c>
      <c r="D46" s="61">
        <v>174</v>
      </c>
      <c r="E46" s="61">
        <v>62</v>
      </c>
      <c r="F46" s="61">
        <f t="shared" si="0"/>
        <v>236</v>
      </c>
    </row>
    <row r="47" spans="1:6" x14ac:dyDescent="0.2">
      <c r="A47" s="16" t="s">
        <v>63</v>
      </c>
      <c r="B47" s="7" t="s">
        <v>145</v>
      </c>
      <c r="C47" s="14" t="s">
        <v>95</v>
      </c>
      <c r="D47" s="8">
        <v>165</v>
      </c>
      <c r="E47" s="8">
        <v>69</v>
      </c>
      <c r="F47" s="8">
        <f t="shared" si="0"/>
        <v>234</v>
      </c>
    </row>
    <row r="48" spans="1:6" x14ac:dyDescent="0.2">
      <c r="A48" s="8" t="s">
        <v>64</v>
      </c>
      <c r="B48" s="7" t="s">
        <v>149</v>
      </c>
      <c r="C48" s="14" t="s">
        <v>153</v>
      </c>
      <c r="D48" s="8">
        <v>169</v>
      </c>
      <c r="E48" s="8">
        <v>59</v>
      </c>
      <c r="F48" s="8">
        <f t="shared" si="0"/>
        <v>228</v>
      </c>
    </row>
    <row r="49" spans="1:6" x14ac:dyDescent="0.2">
      <c r="A49" s="16" t="s">
        <v>65</v>
      </c>
      <c r="B49" s="13" t="s">
        <v>31</v>
      </c>
      <c r="C49" s="14" t="s">
        <v>6</v>
      </c>
      <c r="D49" s="8">
        <v>155</v>
      </c>
      <c r="E49" s="8">
        <v>71</v>
      </c>
      <c r="F49" s="8">
        <f t="shared" si="0"/>
        <v>226</v>
      </c>
    </row>
    <row r="50" spans="1:6" x14ac:dyDescent="0.2">
      <c r="A50" s="8" t="s">
        <v>66</v>
      </c>
      <c r="B50" s="13" t="s">
        <v>154</v>
      </c>
      <c r="C50" s="14" t="s">
        <v>92</v>
      </c>
      <c r="D50" s="8">
        <v>182</v>
      </c>
      <c r="E50" s="8">
        <v>41</v>
      </c>
      <c r="F50" s="8">
        <f t="shared" si="0"/>
        <v>223</v>
      </c>
    </row>
    <row r="51" spans="1:6" x14ac:dyDescent="0.2">
      <c r="A51" s="16" t="s">
        <v>67</v>
      </c>
      <c r="B51" s="7" t="s">
        <v>159</v>
      </c>
      <c r="C51" s="14" t="s">
        <v>135</v>
      </c>
      <c r="D51" s="8">
        <v>165</v>
      </c>
      <c r="E51" s="8">
        <v>57</v>
      </c>
      <c r="F51" s="8">
        <f t="shared" si="0"/>
        <v>222</v>
      </c>
    </row>
    <row r="52" spans="1:6" x14ac:dyDescent="0.2">
      <c r="A52" s="8" t="s">
        <v>68</v>
      </c>
      <c r="B52" s="7" t="s">
        <v>32</v>
      </c>
      <c r="C52" s="14" t="s">
        <v>6</v>
      </c>
      <c r="D52" s="8">
        <v>154</v>
      </c>
      <c r="E52" s="8">
        <v>54</v>
      </c>
      <c r="F52" s="8">
        <f t="shared" si="0"/>
        <v>208</v>
      </c>
    </row>
  </sheetData>
  <sortState xmlns:xlrd2="http://schemas.microsoft.com/office/spreadsheetml/2017/richdata2" ref="B5:F52">
    <sortCondition descending="1" ref="F5:F52"/>
    <sortCondition descending="1" ref="E5:E52"/>
  </sortState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zoomScaleNormal="100" workbookViewId="0">
      <selection activeCell="A2" sqref="A2:F2"/>
    </sheetView>
  </sheetViews>
  <sheetFormatPr defaultRowHeight="15" x14ac:dyDescent="0.2"/>
  <cols>
    <col min="1" max="1" width="7.42578125" style="20" bestFit="1" customWidth="1"/>
    <col min="2" max="2" width="37.140625" customWidth="1"/>
    <col min="3" max="3" width="17.140625" bestFit="1" customWidth="1"/>
    <col min="4" max="4" width="9.85546875" style="20" customWidth="1"/>
    <col min="5" max="5" width="9.85546875" style="20" bestFit="1" customWidth="1"/>
    <col min="6" max="6" width="9.85546875" style="17" customWidth="1"/>
  </cols>
  <sheetData>
    <row r="1" spans="1:6" ht="15.75" thickBot="1" x14ac:dyDescent="0.25"/>
    <row r="2" spans="1:6" ht="13.5" thickBot="1" x14ac:dyDescent="0.25">
      <c r="A2" s="67" t="s">
        <v>97</v>
      </c>
      <c r="B2" s="68"/>
      <c r="C2" s="68"/>
      <c r="D2" s="68"/>
      <c r="E2" s="68"/>
      <c r="F2" s="69"/>
    </row>
    <row r="4" spans="1:6" s="17" customFormat="1" ht="16.5" thickBot="1" x14ac:dyDescent="0.3">
      <c r="A4" s="33" t="s">
        <v>23</v>
      </c>
      <c r="B4" s="30" t="s">
        <v>24</v>
      </c>
      <c r="C4" s="30" t="s">
        <v>4</v>
      </c>
      <c r="D4" s="33" t="s">
        <v>25</v>
      </c>
      <c r="E4" s="33" t="s">
        <v>26</v>
      </c>
      <c r="F4" s="33" t="s">
        <v>27</v>
      </c>
    </row>
    <row r="5" spans="1:6" ht="15.75" thickTop="1" x14ac:dyDescent="0.2">
      <c r="A5" s="16" t="s">
        <v>7</v>
      </c>
      <c r="B5" s="13" t="s">
        <v>127</v>
      </c>
      <c r="C5" s="14" t="s">
        <v>130</v>
      </c>
      <c r="D5" s="16">
        <v>187</v>
      </c>
      <c r="E5" s="16">
        <v>121</v>
      </c>
      <c r="F5" s="16">
        <f t="shared" ref="F5:F44" si="0">+E5+D5</f>
        <v>308</v>
      </c>
    </row>
    <row r="6" spans="1:6" x14ac:dyDescent="0.2">
      <c r="A6" s="8" t="s">
        <v>8</v>
      </c>
      <c r="B6" s="7" t="s">
        <v>128</v>
      </c>
      <c r="C6" s="14" t="s">
        <v>130</v>
      </c>
      <c r="D6" s="8">
        <v>198</v>
      </c>
      <c r="E6" s="8">
        <v>71</v>
      </c>
      <c r="F6" s="8">
        <f t="shared" si="0"/>
        <v>269</v>
      </c>
    </row>
    <row r="7" spans="1:6" x14ac:dyDescent="0.2">
      <c r="A7" s="16" t="s">
        <v>9</v>
      </c>
      <c r="B7" s="7" t="s">
        <v>155</v>
      </c>
      <c r="C7" s="14" t="s">
        <v>92</v>
      </c>
      <c r="D7" s="8">
        <v>172</v>
      </c>
      <c r="E7" s="8">
        <v>94</v>
      </c>
      <c r="F7" s="8">
        <f t="shared" si="0"/>
        <v>266</v>
      </c>
    </row>
    <row r="8" spans="1:6" x14ac:dyDescent="0.2">
      <c r="A8" s="8" t="s">
        <v>10</v>
      </c>
      <c r="B8" s="7" t="s">
        <v>36</v>
      </c>
      <c r="C8" s="14" t="s">
        <v>28</v>
      </c>
      <c r="D8" s="8">
        <v>178</v>
      </c>
      <c r="E8" s="8">
        <v>88</v>
      </c>
      <c r="F8" s="8">
        <f t="shared" si="0"/>
        <v>266</v>
      </c>
    </row>
    <row r="9" spans="1:6" x14ac:dyDescent="0.2">
      <c r="A9" s="16" t="s">
        <v>11</v>
      </c>
      <c r="B9" s="13" t="s">
        <v>74</v>
      </c>
      <c r="C9" s="14" t="s">
        <v>28</v>
      </c>
      <c r="D9" s="8">
        <v>185</v>
      </c>
      <c r="E9" s="8">
        <v>80</v>
      </c>
      <c r="F9" s="8">
        <f t="shared" si="0"/>
        <v>265</v>
      </c>
    </row>
    <row r="10" spans="1:6" x14ac:dyDescent="0.2">
      <c r="A10" s="8" t="s">
        <v>12</v>
      </c>
      <c r="B10" s="13" t="s">
        <v>115</v>
      </c>
      <c r="C10" s="14" t="s">
        <v>108</v>
      </c>
      <c r="D10" s="8">
        <v>176</v>
      </c>
      <c r="E10" s="8">
        <v>87</v>
      </c>
      <c r="F10" s="8">
        <f t="shared" si="0"/>
        <v>263</v>
      </c>
    </row>
    <row r="11" spans="1:6" x14ac:dyDescent="0.2">
      <c r="A11" s="16" t="s">
        <v>13</v>
      </c>
      <c r="B11" s="7" t="s">
        <v>104</v>
      </c>
      <c r="C11" s="14" t="s">
        <v>103</v>
      </c>
      <c r="D11" s="8">
        <v>172</v>
      </c>
      <c r="E11" s="8">
        <v>86</v>
      </c>
      <c r="F11" s="8">
        <f t="shared" si="0"/>
        <v>258</v>
      </c>
    </row>
    <row r="12" spans="1:6" x14ac:dyDescent="0.2">
      <c r="A12" s="8" t="s">
        <v>14</v>
      </c>
      <c r="B12" s="7" t="s">
        <v>136</v>
      </c>
      <c r="C12" s="14" t="s">
        <v>135</v>
      </c>
      <c r="D12" s="8">
        <v>185</v>
      </c>
      <c r="E12" s="8">
        <v>71</v>
      </c>
      <c r="F12" s="8">
        <f t="shared" si="0"/>
        <v>256</v>
      </c>
    </row>
    <row r="13" spans="1:6" x14ac:dyDescent="0.2">
      <c r="A13" s="16" t="s">
        <v>15</v>
      </c>
      <c r="B13" s="13" t="s">
        <v>126</v>
      </c>
      <c r="C13" s="14" t="s">
        <v>130</v>
      </c>
      <c r="D13" s="8">
        <v>158</v>
      </c>
      <c r="E13" s="8">
        <v>97</v>
      </c>
      <c r="F13" s="8">
        <f t="shared" si="0"/>
        <v>255</v>
      </c>
    </row>
    <row r="14" spans="1:6" s="1" customFormat="1" ht="15.75" x14ac:dyDescent="0.25">
      <c r="A14" s="61" t="s">
        <v>16</v>
      </c>
      <c r="B14" s="59" t="s">
        <v>101</v>
      </c>
      <c r="C14" s="60" t="s">
        <v>96</v>
      </c>
      <c r="D14" s="61">
        <v>170</v>
      </c>
      <c r="E14" s="61">
        <v>85</v>
      </c>
      <c r="F14" s="61">
        <f t="shared" si="0"/>
        <v>255</v>
      </c>
    </row>
    <row r="15" spans="1:6" x14ac:dyDescent="0.2">
      <c r="A15" s="16" t="s">
        <v>17</v>
      </c>
      <c r="B15" s="7" t="s">
        <v>132</v>
      </c>
      <c r="C15" s="14" t="s">
        <v>134</v>
      </c>
      <c r="D15" s="8">
        <v>170</v>
      </c>
      <c r="E15" s="8">
        <v>85</v>
      </c>
      <c r="F15" s="8">
        <f t="shared" si="0"/>
        <v>255</v>
      </c>
    </row>
    <row r="16" spans="1:6" x14ac:dyDescent="0.2">
      <c r="A16" s="8" t="s">
        <v>18</v>
      </c>
      <c r="B16" s="7" t="s">
        <v>129</v>
      </c>
      <c r="C16" s="14" t="s">
        <v>130</v>
      </c>
      <c r="D16" s="8">
        <v>177</v>
      </c>
      <c r="E16" s="8">
        <v>78</v>
      </c>
      <c r="F16" s="8">
        <f t="shared" si="0"/>
        <v>255</v>
      </c>
    </row>
    <row r="17" spans="1:6" x14ac:dyDescent="0.2">
      <c r="A17" s="16" t="s">
        <v>19</v>
      </c>
      <c r="B17" s="13" t="s">
        <v>113</v>
      </c>
      <c r="C17" s="14" t="s">
        <v>108</v>
      </c>
      <c r="D17" s="8">
        <v>163</v>
      </c>
      <c r="E17" s="8">
        <v>89</v>
      </c>
      <c r="F17" s="8">
        <f t="shared" si="0"/>
        <v>252</v>
      </c>
    </row>
    <row r="18" spans="1:6" x14ac:dyDescent="0.2">
      <c r="A18" s="8" t="s">
        <v>20</v>
      </c>
      <c r="B18" s="13" t="s">
        <v>133</v>
      </c>
      <c r="C18" s="14" t="s">
        <v>134</v>
      </c>
      <c r="D18" s="8">
        <v>163</v>
      </c>
      <c r="E18" s="8">
        <v>89</v>
      </c>
      <c r="F18" s="8">
        <f t="shared" si="0"/>
        <v>252</v>
      </c>
    </row>
    <row r="19" spans="1:6" x14ac:dyDescent="0.2">
      <c r="A19" s="16" t="s">
        <v>21</v>
      </c>
      <c r="B19" s="7" t="s">
        <v>118</v>
      </c>
      <c r="C19" s="14" t="s">
        <v>92</v>
      </c>
      <c r="D19" s="8">
        <v>183</v>
      </c>
      <c r="E19" s="8">
        <v>69</v>
      </c>
      <c r="F19" s="8">
        <f t="shared" si="0"/>
        <v>252</v>
      </c>
    </row>
    <row r="20" spans="1:6" x14ac:dyDescent="0.2">
      <c r="A20" s="8" t="s">
        <v>22</v>
      </c>
      <c r="B20" s="7" t="s">
        <v>119</v>
      </c>
      <c r="C20" s="14" t="s">
        <v>92</v>
      </c>
      <c r="D20" s="8">
        <v>177</v>
      </c>
      <c r="E20" s="8">
        <v>67</v>
      </c>
      <c r="F20" s="8">
        <f t="shared" si="0"/>
        <v>244</v>
      </c>
    </row>
    <row r="21" spans="1:6" x14ac:dyDescent="0.2">
      <c r="A21" s="16" t="s">
        <v>37</v>
      </c>
      <c r="B21" s="13" t="s">
        <v>105</v>
      </c>
      <c r="C21" s="14" t="s">
        <v>103</v>
      </c>
      <c r="D21" s="8">
        <v>155</v>
      </c>
      <c r="E21" s="8">
        <v>88</v>
      </c>
      <c r="F21" s="8">
        <f t="shared" si="0"/>
        <v>243</v>
      </c>
    </row>
    <row r="22" spans="1:6" x14ac:dyDescent="0.2">
      <c r="A22" s="8" t="s">
        <v>38</v>
      </c>
      <c r="B22" s="13" t="s">
        <v>106</v>
      </c>
      <c r="C22" s="14" t="s">
        <v>103</v>
      </c>
      <c r="D22" s="8">
        <v>173</v>
      </c>
      <c r="E22" s="8">
        <v>70</v>
      </c>
      <c r="F22" s="8">
        <f t="shared" si="0"/>
        <v>243</v>
      </c>
    </row>
    <row r="23" spans="1:6" x14ac:dyDescent="0.2">
      <c r="A23" s="16" t="s">
        <v>39</v>
      </c>
      <c r="B23" s="7" t="s">
        <v>75</v>
      </c>
      <c r="C23" s="14" t="s">
        <v>28</v>
      </c>
      <c r="D23" s="8">
        <v>164</v>
      </c>
      <c r="E23" s="8">
        <v>77</v>
      </c>
      <c r="F23" s="8">
        <f t="shared" si="0"/>
        <v>241</v>
      </c>
    </row>
    <row r="24" spans="1:6" x14ac:dyDescent="0.2">
      <c r="A24" s="8" t="s">
        <v>40</v>
      </c>
      <c r="B24" s="7" t="s">
        <v>35</v>
      </c>
      <c r="C24" s="14" t="s">
        <v>28</v>
      </c>
      <c r="D24" s="8">
        <v>160</v>
      </c>
      <c r="E24" s="8">
        <v>77</v>
      </c>
      <c r="F24" s="8">
        <f t="shared" si="0"/>
        <v>237</v>
      </c>
    </row>
    <row r="25" spans="1:6" s="1" customFormat="1" ht="15.75" x14ac:dyDescent="0.25">
      <c r="A25" s="58" t="s">
        <v>41</v>
      </c>
      <c r="B25" s="59" t="s">
        <v>100</v>
      </c>
      <c r="C25" s="60" t="s">
        <v>96</v>
      </c>
      <c r="D25" s="61">
        <v>172</v>
      </c>
      <c r="E25" s="61">
        <v>65</v>
      </c>
      <c r="F25" s="61">
        <f t="shared" si="0"/>
        <v>237</v>
      </c>
    </row>
    <row r="26" spans="1:6" x14ac:dyDescent="0.2">
      <c r="A26" s="8" t="s">
        <v>42</v>
      </c>
      <c r="B26" s="13" t="s">
        <v>174</v>
      </c>
      <c r="C26" s="14" t="s">
        <v>135</v>
      </c>
      <c r="D26" s="8">
        <v>180</v>
      </c>
      <c r="E26" s="8">
        <v>57</v>
      </c>
      <c r="F26" s="8">
        <f t="shared" si="0"/>
        <v>237</v>
      </c>
    </row>
    <row r="27" spans="1:6" x14ac:dyDescent="0.2">
      <c r="A27" s="16" t="s">
        <v>43</v>
      </c>
      <c r="B27" s="7" t="s">
        <v>138</v>
      </c>
      <c r="C27" s="14" t="s">
        <v>135</v>
      </c>
      <c r="D27" s="8">
        <v>175</v>
      </c>
      <c r="E27" s="8">
        <v>60</v>
      </c>
      <c r="F27" s="8">
        <f t="shared" si="0"/>
        <v>235</v>
      </c>
    </row>
    <row r="28" spans="1:6" x14ac:dyDescent="0.2">
      <c r="A28" s="8" t="s">
        <v>44</v>
      </c>
      <c r="B28" s="7" t="s">
        <v>107</v>
      </c>
      <c r="C28" s="14" t="s">
        <v>103</v>
      </c>
      <c r="D28" s="8">
        <v>165</v>
      </c>
      <c r="E28" s="8">
        <v>66</v>
      </c>
      <c r="F28" s="8">
        <f t="shared" si="0"/>
        <v>231</v>
      </c>
    </row>
    <row r="29" spans="1:6" x14ac:dyDescent="0.2">
      <c r="A29" s="16" t="s">
        <v>45</v>
      </c>
      <c r="B29" s="13" t="s">
        <v>102</v>
      </c>
      <c r="C29" s="14" t="s">
        <v>6</v>
      </c>
      <c r="D29" s="8">
        <v>174</v>
      </c>
      <c r="E29" s="8">
        <v>51</v>
      </c>
      <c r="F29" s="8">
        <f t="shared" si="0"/>
        <v>225</v>
      </c>
    </row>
    <row r="30" spans="1:6" x14ac:dyDescent="0.2">
      <c r="A30" s="8" t="s">
        <v>46</v>
      </c>
      <c r="B30" s="13" t="s">
        <v>137</v>
      </c>
      <c r="C30" s="14" t="s">
        <v>135</v>
      </c>
      <c r="D30" s="8">
        <v>162</v>
      </c>
      <c r="E30" s="8">
        <v>62</v>
      </c>
      <c r="F30" s="8">
        <f t="shared" si="0"/>
        <v>224</v>
      </c>
    </row>
    <row r="31" spans="1:6" s="1" customFormat="1" ht="15.75" x14ac:dyDescent="0.25">
      <c r="A31" s="58" t="s">
        <v>47</v>
      </c>
      <c r="B31" s="62" t="s">
        <v>98</v>
      </c>
      <c r="C31" s="60" t="s">
        <v>96</v>
      </c>
      <c r="D31" s="61">
        <v>162</v>
      </c>
      <c r="E31" s="61">
        <v>61</v>
      </c>
      <c r="F31" s="61">
        <f t="shared" si="0"/>
        <v>223</v>
      </c>
    </row>
    <row r="32" spans="1:6" x14ac:dyDescent="0.2">
      <c r="A32" s="8" t="s">
        <v>48</v>
      </c>
      <c r="B32" s="7" t="s">
        <v>131</v>
      </c>
      <c r="C32" s="14" t="s">
        <v>134</v>
      </c>
      <c r="D32" s="8">
        <v>165</v>
      </c>
      <c r="E32" s="8">
        <v>53</v>
      </c>
      <c r="F32" s="8">
        <f t="shared" si="0"/>
        <v>218</v>
      </c>
    </row>
    <row r="33" spans="1:6" s="1" customFormat="1" ht="15.75" x14ac:dyDescent="0.25">
      <c r="A33" s="58" t="s">
        <v>49</v>
      </c>
      <c r="B33" s="59" t="s">
        <v>99</v>
      </c>
      <c r="C33" s="60" t="s">
        <v>96</v>
      </c>
      <c r="D33" s="61">
        <v>170</v>
      </c>
      <c r="E33" s="61">
        <v>48</v>
      </c>
      <c r="F33" s="61">
        <f t="shared" si="0"/>
        <v>218</v>
      </c>
    </row>
    <row r="34" spans="1:6" x14ac:dyDescent="0.2">
      <c r="A34" s="8" t="s">
        <v>50</v>
      </c>
      <c r="B34" s="13" t="s">
        <v>112</v>
      </c>
      <c r="C34" s="14" t="s">
        <v>108</v>
      </c>
      <c r="D34" s="8">
        <v>176</v>
      </c>
      <c r="E34" s="8">
        <v>41</v>
      </c>
      <c r="F34" s="8">
        <f t="shared" si="0"/>
        <v>217</v>
      </c>
    </row>
    <row r="35" spans="1:6" x14ac:dyDescent="0.2">
      <c r="A35" s="16" t="s">
        <v>51</v>
      </c>
      <c r="B35" s="7" t="s">
        <v>76</v>
      </c>
      <c r="C35" s="14" t="s">
        <v>6</v>
      </c>
      <c r="D35" s="8">
        <v>149</v>
      </c>
      <c r="E35" s="8">
        <v>61</v>
      </c>
      <c r="F35" s="8">
        <f t="shared" si="0"/>
        <v>210</v>
      </c>
    </row>
    <row r="36" spans="1:6" x14ac:dyDescent="0.2">
      <c r="A36" s="8" t="s">
        <v>52</v>
      </c>
      <c r="B36" s="7" t="s">
        <v>34</v>
      </c>
      <c r="C36" s="14" t="s">
        <v>6</v>
      </c>
      <c r="D36" s="8">
        <v>166</v>
      </c>
      <c r="E36" s="8">
        <v>42</v>
      </c>
      <c r="F36" s="8">
        <f t="shared" si="0"/>
        <v>208</v>
      </c>
    </row>
    <row r="37" spans="1:6" x14ac:dyDescent="0.2">
      <c r="A37" s="16" t="s">
        <v>53</v>
      </c>
      <c r="B37" s="13" t="s">
        <v>121</v>
      </c>
      <c r="C37" s="14" t="s">
        <v>125</v>
      </c>
      <c r="D37" s="8">
        <v>153</v>
      </c>
      <c r="E37" s="8">
        <v>47</v>
      </c>
      <c r="F37" s="8">
        <f t="shared" si="0"/>
        <v>200</v>
      </c>
    </row>
    <row r="38" spans="1:6" x14ac:dyDescent="0.2">
      <c r="A38" s="8" t="s">
        <v>54</v>
      </c>
      <c r="B38" s="7" t="s">
        <v>33</v>
      </c>
      <c r="C38" s="14" t="s">
        <v>6</v>
      </c>
      <c r="D38" s="8">
        <v>146</v>
      </c>
      <c r="E38" s="8">
        <v>49</v>
      </c>
      <c r="F38" s="8">
        <f t="shared" si="0"/>
        <v>195</v>
      </c>
    </row>
    <row r="39" spans="1:6" x14ac:dyDescent="0.2">
      <c r="A39" s="16" t="s">
        <v>55</v>
      </c>
      <c r="B39" s="7" t="s">
        <v>122</v>
      </c>
      <c r="C39" s="14" t="s">
        <v>125</v>
      </c>
      <c r="D39" s="8">
        <v>159</v>
      </c>
      <c r="E39" s="8">
        <v>35</v>
      </c>
      <c r="F39" s="8">
        <f t="shared" si="0"/>
        <v>194</v>
      </c>
    </row>
    <row r="40" spans="1:6" x14ac:dyDescent="0.2">
      <c r="A40" s="8" t="s">
        <v>56</v>
      </c>
      <c r="B40" s="7" t="s">
        <v>120</v>
      </c>
      <c r="C40" s="14" t="s">
        <v>92</v>
      </c>
      <c r="D40" s="8">
        <v>140</v>
      </c>
      <c r="E40" s="8">
        <v>49</v>
      </c>
      <c r="F40" s="8">
        <f t="shared" si="0"/>
        <v>189</v>
      </c>
    </row>
    <row r="41" spans="1:6" x14ac:dyDescent="0.2">
      <c r="A41" s="16" t="s">
        <v>57</v>
      </c>
      <c r="B41" s="13" t="s">
        <v>175</v>
      </c>
      <c r="C41" s="14" t="s">
        <v>134</v>
      </c>
      <c r="D41" s="8">
        <v>139</v>
      </c>
      <c r="E41" s="8">
        <v>48</v>
      </c>
      <c r="F41" s="8">
        <f t="shared" si="0"/>
        <v>187</v>
      </c>
    </row>
    <row r="42" spans="1:6" x14ac:dyDescent="0.2">
      <c r="A42" s="8" t="s">
        <v>58</v>
      </c>
      <c r="B42" s="13" t="s">
        <v>123</v>
      </c>
      <c r="C42" s="14" t="s">
        <v>125</v>
      </c>
      <c r="D42" s="8">
        <v>133</v>
      </c>
      <c r="E42" s="8">
        <v>52</v>
      </c>
      <c r="F42" s="8">
        <f t="shared" si="0"/>
        <v>185</v>
      </c>
    </row>
    <row r="43" spans="1:6" x14ac:dyDescent="0.2">
      <c r="A43" s="16" t="s">
        <v>59</v>
      </c>
      <c r="B43" s="7" t="s">
        <v>114</v>
      </c>
      <c r="C43" s="14" t="s">
        <v>108</v>
      </c>
      <c r="D43" s="8">
        <v>139</v>
      </c>
      <c r="E43" s="8">
        <v>41</v>
      </c>
      <c r="F43" s="8">
        <f t="shared" si="0"/>
        <v>180</v>
      </c>
    </row>
    <row r="44" spans="1:6" x14ac:dyDescent="0.2">
      <c r="A44" s="8" t="s">
        <v>60</v>
      </c>
      <c r="B44" s="7" t="s">
        <v>124</v>
      </c>
      <c r="C44" s="14" t="s">
        <v>125</v>
      </c>
      <c r="D44" s="8">
        <v>124</v>
      </c>
      <c r="E44" s="8">
        <v>44</v>
      </c>
      <c r="F44" s="8">
        <f t="shared" si="0"/>
        <v>168</v>
      </c>
    </row>
    <row r="45" spans="1:6" x14ac:dyDescent="0.2">
      <c r="B45" s="17"/>
      <c r="C45" s="55"/>
      <c r="F45" s="20"/>
    </row>
  </sheetData>
  <sortState xmlns:xlrd2="http://schemas.microsoft.com/office/spreadsheetml/2017/richdata2" ref="B5:F44">
    <sortCondition descending="1" ref="F5:F44"/>
    <sortCondition descending="1" ref="E5:E44"/>
  </sortState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abSelected="1" workbookViewId="0">
      <selection activeCell="W20" sqref="W20"/>
    </sheetView>
  </sheetViews>
  <sheetFormatPr defaultRowHeight="12.75" x14ac:dyDescent="0.2"/>
  <cols>
    <col min="1" max="1" width="9.140625" style="44"/>
    <col min="2" max="2" width="22.140625" bestFit="1" customWidth="1"/>
    <col min="3" max="3" width="8.28515625" style="1" bestFit="1" customWidth="1"/>
    <col min="4" max="4" width="10" bestFit="1" customWidth="1"/>
    <col min="7" max="7" width="10" bestFit="1" customWidth="1"/>
  </cols>
  <sheetData>
    <row r="1" spans="1:4" ht="13.5" thickBot="1" x14ac:dyDescent="0.25"/>
    <row r="2" spans="1:4" ht="13.5" thickBot="1" x14ac:dyDescent="0.25">
      <c r="A2" s="70" t="s">
        <v>69</v>
      </c>
      <c r="B2" s="71"/>
      <c r="C2" s="72" t="s">
        <v>3</v>
      </c>
      <c r="D2" s="73" t="s">
        <v>2</v>
      </c>
    </row>
    <row r="3" spans="1:4" x14ac:dyDescent="0.2">
      <c r="A3" s="47">
        <v>1</v>
      </c>
      <c r="B3" s="48" t="s">
        <v>87</v>
      </c>
      <c r="C3" s="45">
        <f>+'RezultatiDU-Mekip'!D22</f>
        <v>1088</v>
      </c>
      <c r="D3" s="49">
        <f>+'RezultatiDU-Mekip'!E22</f>
        <v>391</v>
      </c>
    </row>
    <row r="4" spans="1:4" x14ac:dyDescent="0.2">
      <c r="A4" s="47">
        <v>2</v>
      </c>
      <c r="B4" s="48" t="s">
        <v>143</v>
      </c>
      <c r="C4" s="45">
        <f>+'RezultatiDU-Mekip'!D52</f>
        <v>1086</v>
      </c>
      <c r="D4" s="49">
        <f>+'RezultatiDU-Mekip'!E52</f>
        <v>351</v>
      </c>
    </row>
    <row r="5" spans="1:4" s="1" customFormat="1" x14ac:dyDescent="0.2">
      <c r="A5" s="56">
        <v>3</v>
      </c>
      <c r="B5" s="1" t="s">
        <v>142</v>
      </c>
      <c r="C5" s="45">
        <f>+'RezultatiDU-Mekip'!D76</f>
        <v>1060</v>
      </c>
      <c r="D5" s="57">
        <f>+'RezultatiDU-Mekip'!E76</f>
        <v>353</v>
      </c>
    </row>
    <row r="6" spans="1:4" x14ac:dyDescent="0.2">
      <c r="A6" s="47">
        <v>4</v>
      </c>
      <c r="B6" s="48" t="s">
        <v>82</v>
      </c>
      <c r="C6" s="45">
        <f>+'RezultatiDU-Mekip'!D10</f>
        <v>1049</v>
      </c>
      <c r="D6" s="49">
        <f>+'RezultatiDU-Mekip'!E10</f>
        <v>320</v>
      </c>
    </row>
    <row r="7" spans="1:4" x14ac:dyDescent="0.2">
      <c r="A7" s="47">
        <v>5</v>
      </c>
      <c r="B7" s="48" t="s">
        <v>139</v>
      </c>
      <c r="C7" s="45">
        <f>+'RezultatiDU-Mekip'!D46</f>
        <v>1033</v>
      </c>
      <c r="D7" s="49">
        <f>+'RezultatiDU-Mekip'!E46</f>
        <v>335</v>
      </c>
    </row>
    <row r="8" spans="1:4" x14ac:dyDescent="0.2">
      <c r="A8" s="47">
        <v>6</v>
      </c>
      <c r="B8" s="48" t="s">
        <v>141</v>
      </c>
      <c r="C8" s="45">
        <f>+'RezultatiDU-Mekip'!D70</f>
        <v>1017</v>
      </c>
      <c r="D8" s="49">
        <f>+'RezultatiDU-Mekip'!E70</f>
        <v>281</v>
      </c>
    </row>
    <row r="9" spans="1:4" s="1" customFormat="1" x14ac:dyDescent="0.2">
      <c r="A9" s="56">
        <v>7</v>
      </c>
      <c r="B9" s="1" t="s">
        <v>140</v>
      </c>
      <c r="C9" s="45">
        <f>+'RezultatiDU-Mekip'!D64</f>
        <v>1017</v>
      </c>
      <c r="D9" s="57">
        <f>+'RezultatiDU-Mekip'!E64</f>
        <v>310</v>
      </c>
    </row>
    <row r="10" spans="1:4" x14ac:dyDescent="0.2">
      <c r="A10" s="47">
        <v>8</v>
      </c>
      <c r="B10" s="48" t="s">
        <v>135</v>
      </c>
      <c r="C10" s="45">
        <f>+'RezultatiDU-Mekip'!D58</f>
        <v>1005</v>
      </c>
      <c r="D10" s="49">
        <f>+'RezultatiDU-Mekip'!E58</f>
        <v>314</v>
      </c>
    </row>
    <row r="11" spans="1:4" x14ac:dyDescent="0.2">
      <c r="A11" s="47">
        <v>9</v>
      </c>
      <c r="B11" s="48" t="s">
        <v>95</v>
      </c>
      <c r="C11" s="45">
        <f>+'RezultatiDU-Mekip'!D40</f>
        <v>987</v>
      </c>
      <c r="D11" s="49">
        <f>+'RezultatiDU-Mekip'!E40</f>
        <v>301</v>
      </c>
    </row>
    <row r="12" spans="1:4" x14ac:dyDescent="0.2">
      <c r="A12" s="47">
        <v>10</v>
      </c>
      <c r="B12" s="48" t="s">
        <v>72</v>
      </c>
      <c r="C12" s="45">
        <f>+'RezultatiDU-Mekip'!D16</f>
        <v>981</v>
      </c>
      <c r="D12" s="49">
        <f>+'RezultatiDU-Mekip'!E16</f>
        <v>263</v>
      </c>
    </row>
    <row r="13" spans="1:4" x14ac:dyDescent="0.2">
      <c r="A13" s="47">
        <v>11</v>
      </c>
      <c r="B13" s="48" t="s">
        <v>92</v>
      </c>
      <c r="C13" s="45">
        <f>+'RezultatiDU-Mekip'!D28</f>
        <v>968</v>
      </c>
      <c r="D13" s="49">
        <f>+'RezultatiDU-Mekip'!E28</f>
        <v>258</v>
      </c>
    </row>
    <row r="14" spans="1:4" ht="13.5" thickBot="1" x14ac:dyDescent="0.25">
      <c r="A14" s="50">
        <v>12</v>
      </c>
      <c r="B14" s="51" t="s">
        <v>6</v>
      </c>
      <c r="C14" s="46">
        <f>+'RezultatiDU-Mekip'!D34</f>
        <v>919</v>
      </c>
      <c r="D14" s="52">
        <f>+'RezultatiDU-Mekip'!E34</f>
        <v>275</v>
      </c>
    </row>
    <row r="15" spans="1:4" x14ac:dyDescent="0.2">
      <c r="B15" s="48"/>
      <c r="C15" s="45"/>
      <c r="D15" s="63"/>
    </row>
    <row r="16" spans="1:4" ht="13.5" thickBot="1" x14ac:dyDescent="0.25"/>
    <row r="17" spans="1:4" ht="13.5" thickBot="1" x14ac:dyDescent="0.25">
      <c r="A17" s="70" t="s">
        <v>70</v>
      </c>
      <c r="B17" s="71"/>
      <c r="C17" s="72" t="s">
        <v>3</v>
      </c>
      <c r="D17" s="73" t="s">
        <v>2</v>
      </c>
    </row>
    <row r="18" spans="1:4" x14ac:dyDescent="0.2">
      <c r="A18" s="53">
        <v>1</v>
      </c>
      <c r="B18" s="48" t="s">
        <v>110</v>
      </c>
      <c r="C18" s="45">
        <f>+'RezultatiDU-Zekip'!D52</f>
        <v>1087</v>
      </c>
      <c r="D18" s="49">
        <f>+'RezultatiDU-Zekip'!E52</f>
        <v>367</v>
      </c>
    </row>
    <row r="19" spans="1:4" x14ac:dyDescent="0.2">
      <c r="A19" s="53">
        <v>2</v>
      </c>
      <c r="B19" s="48" t="s">
        <v>28</v>
      </c>
      <c r="C19" s="45">
        <f>+'RezultatiDU-Zekip'!D16</f>
        <v>1009</v>
      </c>
      <c r="D19" s="49">
        <f>+'RezultatiDU-Zekip'!E16</f>
        <v>322</v>
      </c>
    </row>
    <row r="20" spans="1:4" x14ac:dyDescent="0.2">
      <c r="A20" s="53">
        <v>3</v>
      </c>
      <c r="B20" s="48" t="s">
        <v>103</v>
      </c>
      <c r="C20" s="45">
        <f>+'RezultatiDU-Zekip'!D28</f>
        <v>975</v>
      </c>
      <c r="D20" s="49">
        <f>+'RezultatiDU-Zekip'!E28</f>
        <v>310</v>
      </c>
    </row>
    <row r="21" spans="1:4" x14ac:dyDescent="0.2">
      <c r="A21" s="53">
        <v>4</v>
      </c>
      <c r="B21" s="48" t="s">
        <v>135</v>
      </c>
      <c r="C21" s="45">
        <f>+'RezultatiDU-Zekip'!D64</f>
        <v>952</v>
      </c>
      <c r="D21" s="49">
        <f>+'RezultatiDU-Zekip'!E64</f>
        <v>250</v>
      </c>
    </row>
    <row r="22" spans="1:4" x14ac:dyDescent="0.2">
      <c r="A22" s="53">
        <v>5</v>
      </c>
      <c r="B22" s="48" t="s">
        <v>92</v>
      </c>
      <c r="C22" s="45">
        <f>+'RezultatiDU-Zekip'!D40</f>
        <v>951</v>
      </c>
      <c r="D22" s="49">
        <f>+'RezultatiDU-Zekip'!E40</f>
        <v>279</v>
      </c>
    </row>
    <row r="23" spans="1:4" s="1" customFormat="1" x14ac:dyDescent="0.2">
      <c r="A23" s="56">
        <v>6</v>
      </c>
      <c r="B23" s="1" t="s">
        <v>96</v>
      </c>
      <c r="C23" s="45">
        <f>+'RezultatiDU-Zekip'!D10</f>
        <v>933</v>
      </c>
      <c r="D23" s="57">
        <f>+'RezultatiDU-Zekip'!E10</f>
        <v>259</v>
      </c>
    </row>
    <row r="24" spans="1:4" x14ac:dyDescent="0.2">
      <c r="A24" s="53">
        <v>7</v>
      </c>
      <c r="B24" s="48" t="s">
        <v>108</v>
      </c>
      <c r="C24" s="45">
        <f>+'RezultatiDU-Zekip'!D34</f>
        <v>912</v>
      </c>
      <c r="D24" s="49">
        <f>+'RezultatiDU-Zekip'!E34</f>
        <v>258</v>
      </c>
    </row>
    <row r="25" spans="1:4" x14ac:dyDescent="0.2">
      <c r="A25" s="53">
        <v>8</v>
      </c>
      <c r="B25" s="48" t="s">
        <v>111</v>
      </c>
      <c r="C25" s="45">
        <f>+'RezultatiDU-Zekip'!D58</f>
        <v>912</v>
      </c>
      <c r="D25" s="49">
        <f>+'RezultatiDU-Zekip'!E58</f>
        <v>275</v>
      </c>
    </row>
    <row r="26" spans="1:4" x14ac:dyDescent="0.2">
      <c r="A26" s="53">
        <v>9</v>
      </c>
      <c r="B26" s="48" t="s">
        <v>6</v>
      </c>
      <c r="C26" s="45">
        <f>+'RezultatiDU-Zekip'!D22</f>
        <v>838</v>
      </c>
      <c r="D26" s="49">
        <f>+'RezultatiDU-Zekip'!E22</f>
        <v>203</v>
      </c>
    </row>
    <row r="27" spans="1:4" ht="13.5" thickBot="1" x14ac:dyDescent="0.25">
      <c r="A27" s="54">
        <v>10</v>
      </c>
      <c r="B27" s="51" t="s">
        <v>143</v>
      </c>
      <c r="C27" s="46">
        <f>+'RezultatiDU-Zekip'!D46</f>
        <v>747</v>
      </c>
      <c r="D27" s="52">
        <f>+'RezultatiDU-Zekip'!E46</f>
        <v>178</v>
      </c>
    </row>
  </sheetData>
  <sortState xmlns:xlrd2="http://schemas.microsoft.com/office/spreadsheetml/2017/richdata2" ref="B3:D14">
    <sortCondition descending="1" ref="C3:C14"/>
  </sortState>
  <printOptions horizontalCentered="1"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RezultatiDU-Mekip</vt:lpstr>
      <vt:lpstr>RezultatiDU-Zekip</vt:lpstr>
      <vt:lpstr>REZ_dpDU2017_Mpos_K</vt:lpstr>
      <vt:lpstr>REZ_dpDU2017_Zpos</vt:lpstr>
      <vt:lpstr>EKIPNO</vt:lpstr>
      <vt:lpstr>Sheet2</vt:lpstr>
      <vt:lpstr>REZ_dpDU2017_Mpos_K!Tiskanje_naslovov</vt:lpstr>
      <vt:lpstr>'RezultatiDU-Mekip'!Tiskanje_naslovov</vt:lpstr>
      <vt:lpstr>'RezultatiDU-Zekip'!Tiskanje_naslovov</vt:lpstr>
    </vt:vector>
  </TitlesOfParts>
  <Company>DDC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Topolsek</dc:creator>
  <cp:lastModifiedBy>Stane Tomšič</cp:lastModifiedBy>
  <cp:lastPrinted>2022-10-05T13:53:54Z</cp:lastPrinted>
  <dcterms:created xsi:type="dcterms:W3CDTF">2000-11-30T15:02:12Z</dcterms:created>
  <dcterms:modified xsi:type="dcterms:W3CDTF">2022-10-12T07:26:01Z</dcterms:modified>
</cp:coreProperties>
</file>